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effieldhallam-my.sharepoint.com/personal/vcglct_hallam_shu_ac_uk/Documents/Attachments/"/>
    </mc:Choice>
  </mc:AlternateContent>
  <xr:revisionPtr revIDLastSave="0" documentId="8_{FB841837-9DCE-49AD-B1EA-7309DDF3E828}" xr6:coauthVersionLast="47" xr6:coauthVersionMax="47" xr10:uidLastSave="{00000000-0000-0000-0000-000000000000}"/>
  <bookViews>
    <workbookView xWindow="28680" yWindow="-120" windowWidth="25440" windowHeight="15270" activeTab="2" xr2:uid="{ED10E60D-7E56-459E-96E6-0CDC4D7F4FA2}"/>
  </bookViews>
  <sheets>
    <sheet name="Workbok overview" sheetId="1" r:id="rId1"/>
    <sheet name="Table 1a Attainment 2023-25" sheetId="2" r:id="rId2"/>
    <sheet name="Table 1b Attainment 2023-25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2" i="3"/>
  <c r="A3" i="2"/>
  <c r="A2" i="2"/>
</calcChain>
</file>

<file path=xl/sharedStrings.xml><?xml version="1.0" encoding="utf-8"?>
<sst xmlns="http://schemas.openxmlformats.org/spreadsheetml/2006/main" count="1026" uniqueCount="278">
  <si>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</si>
  <si>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</si>
  <si>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</si>
  <si>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</si>
  <si>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</si>
  <si>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</si>
  <si>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</si>
  <si>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</si>
  <si>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</si>
  <si>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</si>
  <si>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</si>
  <si>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</si>
  <si>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</si>
  <si>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</si>
  <si>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</si>
  <si>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</si>
  <si>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</si>
  <si>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</si>
  <si>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</si>
  <si>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</si>
  <si>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</si>
  <si>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61.6</t>
  </si>
  <si>
    <t>Black</t>
  </si>
  <si>
    <t>53.9</t>
  </si>
  <si>
    <t xml:space="preserve">Mixed </t>
  </si>
  <si>
    <t>74.7</t>
  </si>
  <si>
    <t>Other</t>
  </si>
  <si>
    <t>68.0</t>
  </si>
  <si>
    <t>White</t>
  </si>
  <si>
    <t>75.7</t>
  </si>
  <si>
    <t>English IMD 2025 quintile</t>
  </si>
  <si>
    <t>1</t>
  </si>
  <si>
    <t>61.3</t>
  </si>
  <si>
    <t>2</t>
  </si>
  <si>
    <t>71.4</t>
  </si>
  <si>
    <t>3</t>
  </si>
  <si>
    <t>76.2</t>
  </si>
  <si>
    <t>4</t>
  </si>
  <si>
    <t>76.9</t>
  </si>
  <si>
    <t>EIMD 2019 quintile</t>
  </si>
  <si>
    <t>5</t>
  </si>
  <si>
    <t>77.8</t>
  </si>
  <si>
    <t>Sex</t>
  </si>
  <si>
    <t>Female</t>
  </si>
  <si>
    <t>73.1</t>
  </si>
  <si>
    <t>Male</t>
  </si>
  <si>
    <t>71.6</t>
  </si>
  <si>
    <t>2024-25</t>
  </si>
  <si>
    <t>67.0</t>
  </si>
  <si>
    <t>52.4</t>
  </si>
  <si>
    <t>80.5</t>
  </si>
  <si>
    <t>69.9</t>
  </si>
  <si>
    <t>78.9</t>
  </si>
  <si>
    <t>64.8</t>
  </si>
  <si>
    <t>73.7</t>
  </si>
  <si>
    <t>77.1</t>
  </si>
  <si>
    <t>78.8</t>
  </si>
  <si>
    <t>75.3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</si>
  <si>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</si>
  <si>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</si>
  <si>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</si>
  <si>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</si>
  <si>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</si>
  <si>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</si>
  <si>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</si>
  <si>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</si>
  <si>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</si>
  <si>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</si>
  <si>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</si>
  <si>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</si>
  <si>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390</t>
  </si>
  <si>
    <t>18.3</t>
  </si>
  <si>
    <t>41.7</t>
  </si>
  <si>
    <t>31.0</t>
  </si>
  <si>
    <t>8.9</t>
  </si>
  <si>
    <t>[low]</t>
  </si>
  <si>
    <t>60</t>
  </si>
  <si>
    <t>250</t>
  </si>
  <si>
    <t>16.0</t>
  </si>
  <si>
    <t>36.8</t>
  </si>
  <si>
    <t>36.0</t>
  </si>
  <si>
    <t>11.2</t>
  </si>
  <si>
    <t>30</t>
  </si>
  <si>
    <t>Mixed</t>
  </si>
  <si>
    <t>170</t>
  </si>
  <si>
    <t>28.1</t>
  </si>
  <si>
    <t>47.3</t>
  </si>
  <si>
    <t>17.4</t>
  </si>
  <si>
    <t>7.2</t>
  </si>
  <si>
    <t>[none]</t>
  </si>
  <si>
    <t>70</t>
  </si>
  <si>
    <t>21.6</t>
  </si>
  <si>
    <t>45.9</t>
  </si>
  <si>
    <t>28.4</t>
  </si>
  <si>
    <t>4.1</t>
  </si>
  <si>
    <t>3490</t>
  </si>
  <si>
    <t>32.4</t>
  </si>
  <si>
    <t>42.5</t>
  </si>
  <si>
    <t>20.2</t>
  </si>
  <si>
    <t>4.9</t>
  </si>
  <si>
    <t>300</t>
  </si>
  <si>
    <t>Unknown</t>
  </si>
  <si>
    <t>220</t>
  </si>
  <si>
    <t>35.3</t>
  </si>
  <si>
    <t>34.9</t>
  </si>
  <si>
    <t>11.5</t>
  </si>
  <si>
    <t>50</t>
  </si>
  <si>
    <t>210</t>
  </si>
  <si>
    <t>EIMD 2025 quintile</t>
  </si>
  <si>
    <t>1080</t>
  </si>
  <si>
    <t>20.1</t>
  </si>
  <si>
    <t>40.1</t>
  </si>
  <si>
    <t>31.4</t>
  </si>
  <si>
    <t>8.3</t>
  </si>
  <si>
    <t>190</t>
  </si>
  <si>
    <t>780</t>
  </si>
  <si>
    <t>29.9</t>
  </si>
  <si>
    <t>40.0</t>
  </si>
  <si>
    <t>22.1</t>
  </si>
  <si>
    <t>8.1</t>
  </si>
  <si>
    <t>120</t>
  </si>
  <si>
    <t>770</t>
  </si>
  <si>
    <t>31.7</t>
  </si>
  <si>
    <t>43.4</t>
  </si>
  <si>
    <t>19.4</t>
  </si>
  <si>
    <t>5.5</t>
  </si>
  <si>
    <t>20</t>
  </si>
  <si>
    <t>110</t>
  </si>
  <si>
    <t>910</t>
  </si>
  <si>
    <t>43.9</t>
  </si>
  <si>
    <t>19.3</t>
  </si>
  <si>
    <t>4.5</t>
  </si>
  <si>
    <t>1010</t>
  </si>
  <si>
    <t>33.9</t>
  </si>
  <si>
    <t>42.8</t>
  </si>
  <si>
    <t>19.6</t>
  </si>
  <si>
    <t>3.8</t>
  </si>
  <si>
    <t>100</t>
  </si>
  <si>
    <t>N/A</t>
  </si>
  <si>
    <t>40</t>
  </si>
  <si>
    <t>40.5</t>
  </si>
  <si>
    <t>24.3</t>
  </si>
  <si>
    <t>[DPL]</t>
  </si>
  <si>
    <t>2670</t>
  </si>
  <si>
    <t>30.8</t>
  </si>
  <si>
    <t>41.5</t>
  </si>
  <si>
    <t>6.1</t>
  </si>
  <si>
    <t>330</t>
  </si>
  <si>
    <t>1900</t>
  </si>
  <si>
    <t>27.2</t>
  </si>
  <si>
    <t>5.9</t>
  </si>
  <si>
    <t>90</t>
  </si>
  <si>
    <t>Part-time</t>
  </si>
  <si>
    <t>42.3</t>
  </si>
  <si>
    <t>48.5</t>
  </si>
  <si>
    <t>9.3</t>
  </si>
  <si>
    <t>44.4</t>
  </si>
  <si>
    <t>50.0</t>
  </si>
  <si>
    <t>28.6</t>
  </si>
  <si>
    <t>57.1</t>
  </si>
  <si>
    <t>11.4</t>
  </si>
  <si>
    <t>80</t>
  </si>
  <si>
    <t>48.1</t>
  </si>
  <si>
    <t>41.6</t>
  </si>
  <si>
    <t>10.4</t>
  </si>
  <si>
    <t>Apprenticeships</t>
  </si>
  <si>
    <t>370</t>
  </si>
  <si>
    <t>37.0</t>
  </si>
  <si>
    <t>43.2</t>
  </si>
  <si>
    <t>18.2</t>
  </si>
  <si>
    <t>1.6</t>
  </si>
  <si>
    <t>52.8</t>
  </si>
  <si>
    <t>27.8</t>
  </si>
  <si>
    <t>33.8</t>
  </si>
  <si>
    <t>23.1</t>
  </si>
  <si>
    <t>44.9</t>
  </si>
  <si>
    <t>35.9</t>
  </si>
  <si>
    <t>17.9</t>
  </si>
  <si>
    <t>46.2</t>
  </si>
  <si>
    <t>37.2</t>
  </si>
  <si>
    <t>16.7</t>
  </si>
  <si>
    <t>34.0</t>
  </si>
  <si>
    <t>47.2</t>
  </si>
  <si>
    <t>2.8</t>
  </si>
  <si>
    <t>38.5</t>
  </si>
  <si>
    <t>44.2</t>
  </si>
  <si>
    <t>15.4</t>
  </si>
  <si>
    <t>160</t>
  </si>
  <si>
    <t>43.0</t>
  </si>
  <si>
    <t>16.5</t>
  </si>
  <si>
    <t>270</t>
  </si>
  <si>
    <t>38.0</t>
  </si>
  <si>
    <t>41.2</t>
  </si>
  <si>
    <t>2.6</t>
  </si>
  <si>
    <t>500</t>
  </si>
  <si>
    <t>24.8</t>
  </si>
  <si>
    <t>24.4</t>
  </si>
  <si>
    <t>9.2</t>
  </si>
  <si>
    <t>280</t>
  </si>
  <si>
    <t>13.0</t>
  </si>
  <si>
    <t>39.4</t>
  </si>
  <si>
    <t>34.2</t>
  </si>
  <si>
    <t>13.4</t>
  </si>
  <si>
    <t>180</t>
  </si>
  <si>
    <t>34.1</t>
  </si>
  <si>
    <t>17.6</t>
  </si>
  <si>
    <t>3.4</t>
  </si>
  <si>
    <t>20.8</t>
  </si>
  <si>
    <t>48.6</t>
  </si>
  <si>
    <t>3530</t>
  </si>
  <si>
    <t>36.1</t>
  </si>
  <si>
    <t>18.1</t>
  </si>
  <si>
    <t>3.6</t>
  </si>
  <si>
    <t>240</t>
  </si>
  <si>
    <t>13.9</t>
  </si>
  <si>
    <t>30.7</t>
  </si>
  <si>
    <t>39.7</t>
  </si>
  <si>
    <t>15.7</t>
  </si>
  <si>
    <t>1260</t>
  </si>
  <si>
    <t>39.3</t>
  </si>
  <si>
    <t>8.5</t>
  </si>
  <si>
    <t>740</t>
  </si>
  <si>
    <t>29.0</t>
  </si>
  <si>
    <t>43.6</t>
  </si>
  <si>
    <t>21.8</t>
  </si>
  <si>
    <t>5.7</t>
  </si>
  <si>
    <t>800</t>
  </si>
  <si>
    <t>42.2</t>
  </si>
  <si>
    <t>19.2</t>
  </si>
  <si>
    <t>4.4</t>
  </si>
  <si>
    <t>920</t>
  </si>
  <si>
    <t>35.5</t>
  </si>
  <si>
    <t>17.3</t>
  </si>
  <si>
    <t>4.7</t>
  </si>
  <si>
    <t>1070</t>
  </si>
  <si>
    <t>38.6</t>
  </si>
  <si>
    <t>41.3</t>
  </si>
  <si>
    <t>17.0</t>
  </si>
  <si>
    <t>3.2</t>
  </si>
  <si>
    <t>27.9</t>
  </si>
  <si>
    <t>51.2</t>
  </si>
  <si>
    <t>20.9</t>
  </si>
  <si>
    <t>2900</t>
  </si>
  <si>
    <t>40.3</t>
  </si>
  <si>
    <t>20.0</t>
  </si>
  <si>
    <t>5.6</t>
  </si>
  <si>
    <t>1910</t>
  </si>
  <si>
    <t>28.8</t>
  </si>
  <si>
    <t>22.3</t>
  </si>
  <si>
    <t>5.2</t>
  </si>
  <si>
    <t>230</t>
  </si>
  <si>
    <t>65.2</t>
  </si>
  <si>
    <t>28.3</t>
  </si>
  <si>
    <t>57.7</t>
  </si>
  <si>
    <t>26.9</t>
  </si>
  <si>
    <t>52.5</t>
  </si>
  <si>
    <t>37.5</t>
  </si>
  <si>
    <t>7.5</t>
  </si>
  <si>
    <t>420</t>
  </si>
  <si>
    <t>47.7</t>
  </si>
  <si>
    <t>1.0</t>
  </si>
  <si>
    <t>56.9</t>
  </si>
  <si>
    <t>29.4</t>
  </si>
  <si>
    <t>13.7</t>
  </si>
  <si>
    <t>21.0</t>
  </si>
  <si>
    <t>30.5</t>
  </si>
  <si>
    <t>49.5</t>
  </si>
  <si>
    <t>18.9</t>
  </si>
  <si>
    <t>39.8</t>
  </si>
  <si>
    <t>36.7</t>
  </si>
  <si>
    <t>15.6</t>
  </si>
  <si>
    <t>35.0</t>
  </si>
  <si>
    <t>50.8</t>
  </si>
  <si>
    <t>13.3</t>
  </si>
  <si>
    <t>14.2</t>
  </si>
  <si>
    <t>48.7</t>
  </si>
  <si>
    <t>18.8</t>
  </si>
  <si>
    <t>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</si>
</sst>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0"/>
      <color rgb="FF00206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.5"/>
      <name val="Arial"/>
      <family val="2"/>
    </font>
    <font>
      <b/>
      <sz val="12"/>
      <color rgb="FF002554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.5"/>
      <color theme="0" tint="-0.34998626667073579"/>
      <name val="Arial"/>
      <family val="2"/>
    </font>
    <font>
      <b/>
      <sz val="11"/>
      <name val="Arial"/>
      <family val="2"/>
    </font>
    <font>
      <sz val="11"/>
      <color theme="0" tint="-0.3499862666707357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/>
  </cellStyleXfs>
  <cellXfs count="130">
    <xf numFmtId="0" fontId="0" fillId="0" borderId="0" xfId="0"/>
    <xf numFmtId="0" fontId="4" fillId="2" borderId="0" xfId="0" applyFont="1" applyFill="1"/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6" fillId="2" borderId="0" xfId="0" applyFont="1" applyFill="1" applyAlignment="1">
      <alignment wrapText="1"/>
    </xf>
    <xf numFmtId="0" fontId="5" fillId="0" borderId="0" xfId="0" applyFont="1" applyAlignment="1">
      <alignment horizontal="left" vertical="top" wrapText="1"/>
    </xf>
    <xf numFmtId="0" fontId="7" fillId="2" borderId="0" xfId="0" applyFont="1" applyFill="1"/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3" fillId="0" borderId="0" xfId="2"/>
    <xf numFmtId="0" fontId="0" fillId="2" borderId="0" xfId="0" applyFill="1"/>
    <xf numFmtId="0" fontId="8" fillId="2" borderId="0" xfId="0" applyFont="1" applyFill="1"/>
    <xf numFmtId="0" fontId="9" fillId="0" borderId="0" xfId="1" applyFont="1" applyAlignment="1">
      <alignment horizontal="left"/>
    </xf>
    <xf numFmtId="0" fontId="10" fillId="2" borderId="0" xfId="0" applyFont="1" applyFill="1"/>
    <xf numFmtId="0" fontId="9" fillId="0" borderId="0" xfId="1" applyFont="1"/>
    <xf numFmtId="0" fontId="5" fillId="0" borderId="0" xfId="0" applyFont="1"/>
    <xf numFmtId="0" fontId="5" fillId="2" borderId="0" xfId="0" applyFont="1" applyFill="1" applyAlignment="1">
      <alignment vertical="top"/>
    </xf>
    <xf numFmtId="0" fontId="10" fillId="2" borderId="0" xfId="3" applyFont="1" applyFill="1"/>
    <xf numFmtId="0" fontId="8" fillId="2" borderId="0" xfId="0" applyFont="1" applyFill="1" applyAlignment="1">
      <alignment horizontal="right" wrapText="1"/>
    </xf>
    <xf numFmtId="0" fontId="12" fillId="2" borderId="0" xfId="0" applyFont="1" applyFill="1"/>
    <xf numFmtId="0" fontId="5" fillId="0" borderId="0" xfId="0" applyFont="1" applyAlignment="1">
      <alignment wrapText="1"/>
    </xf>
    <xf numFmtId="0" fontId="13" fillId="2" borderId="0" xfId="0" applyFont="1" applyFill="1"/>
    <xf numFmtId="0" fontId="10" fillId="2" borderId="0" xfId="0" applyFont="1" applyFill="1" applyAlignment="1">
      <alignment horizontal="right"/>
    </xf>
    <xf numFmtId="9" fontId="8" fillId="2" borderId="0" xfId="0" applyNumberFormat="1" applyFont="1" applyFill="1"/>
    <xf numFmtId="0" fontId="13" fillId="2" borderId="1" xfId="0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left" wrapText="1"/>
    </xf>
    <xf numFmtId="0" fontId="13" fillId="2" borderId="3" xfId="0" applyFont="1" applyFill="1" applyBorder="1" applyAlignment="1">
      <alignment horizontal="left" wrapText="1"/>
    </xf>
    <xf numFmtId="0" fontId="13" fillId="2" borderId="3" xfId="0" applyFont="1" applyFill="1" applyBorder="1" applyAlignment="1">
      <alignment horizontal="right" wrapText="1"/>
    </xf>
    <xf numFmtId="0" fontId="8" fillId="2" borderId="4" xfId="0" applyFont="1" applyFill="1" applyBorder="1"/>
    <xf numFmtId="49" fontId="10" fillId="2" borderId="5" xfId="0" applyNumberFormat="1" applyFont="1" applyFill="1" applyBorder="1" applyAlignment="1">
      <alignment vertical="top"/>
    </xf>
    <xf numFmtId="49" fontId="10" fillId="2" borderId="6" xfId="0" applyNumberFormat="1" applyFont="1" applyFill="1" applyBorder="1"/>
    <xf numFmtId="49" fontId="10" fillId="2" borderId="7" xfId="0" applyNumberFormat="1" applyFont="1" applyFill="1" applyBorder="1" applyAlignment="1">
      <alignment horizontal="right"/>
    </xf>
    <xf numFmtId="49" fontId="8" fillId="2" borderId="8" xfId="0" applyNumberFormat="1" applyFont="1" applyFill="1" applyBorder="1" applyAlignment="1">
      <alignment vertical="top"/>
    </xf>
    <xf numFmtId="49" fontId="10" fillId="2" borderId="7" xfId="0" applyNumberFormat="1" applyFont="1" applyFill="1" applyBorder="1"/>
    <xf numFmtId="49" fontId="7" fillId="2" borderId="8" xfId="0" applyNumberFormat="1" applyFont="1" applyFill="1" applyBorder="1" applyAlignment="1">
      <alignment vertical="top"/>
    </xf>
    <xf numFmtId="49" fontId="10" fillId="2" borderId="9" xfId="0" applyNumberFormat="1" applyFont="1" applyFill="1" applyBorder="1"/>
    <xf numFmtId="49" fontId="10" fillId="2" borderId="9" xfId="0" applyNumberFormat="1" applyFont="1" applyFill="1" applyBorder="1" applyAlignment="1">
      <alignment horizontal="right"/>
    </xf>
    <xf numFmtId="49" fontId="10" fillId="2" borderId="10" xfId="0" applyNumberFormat="1" applyFont="1" applyFill="1" applyBorder="1" applyAlignment="1">
      <alignment horizontal="left" vertical="top" wrapText="1"/>
    </xf>
    <xf numFmtId="49" fontId="10" fillId="2" borderId="11" xfId="0" applyNumberFormat="1" applyFont="1" applyFill="1" applyBorder="1"/>
    <xf numFmtId="49" fontId="10" fillId="2" borderId="11" xfId="0" applyNumberFormat="1" applyFont="1" applyFill="1" applyBorder="1" applyAlignment="1">
      <alignment horizontal="right"/>
    </xf>
    <xf numFmtId="49" fontId="8" fillId="2" borderId="8" xfId="0" applyNumberFormat="1" applyFont="1" applyFill="1" applyBorder="1" applyAlignment="1">
      <alignment horizontal="left" vertical="top" wrapText="1"/>
    </xf>
    <xf numFmtId="49" fontId="7" fillId="2" borderId="12" xfId="0" applyNumberFormat="1" applyFont="1" applyFill="1" applyBorder="1" applyAlignment="1">
      <alignment horizontal="left" vertical="top" wrapText="1"/>
    </xf>
    <xf numFmtId="49" fontId="10" fillId="2" borderId="8" xfId="0" applyNumberFormat="1" applyFont="1" applyFill="1" applyBorder="1" applyAlignment="1">
      <alignment horizontal="left" vertical="top"/>
    </xf>
    <xf numFmtId="49" fontId="7" fillId="2" borderId="8" xfId="0" applyNumberFormat="1" applyFont="1" applyFill="1" applyBorder="1" applyAlignment="1">
      <alignment horizontal="left" vertical="top"/>
    </xf>
    <xf numFmtId="49" fontId="10" fillId="2" borderId="13" xfId="0" applyNumberFormat="1" applyFont="1" applyFill="1" applyBorder="1"/>
    <xf numFmtId="49" fontId="10" fillId="2" borderId="13" xfId="0" applyNumberFormat="1" applyFont="1" applyFill="1" applyBorder="1" applyAlignment="1">
      <alignment horizontal="right"/>
    </xf>
    <xf numFmtId="0" fontId="8" fillId="2" borderId="14" xfId="0" applyFont="1" applyFill="1" applyBorder="1"/>
    <xf numFmtId="49" fontId="10" fillId="2" borderId="6" xfId="0" applyNumberFormat="1" applyFont="1" applyFill="1" applyBorder="1" applyAlignment="1">
      <alignment horizontal="right"/>
    </xf>
    <xf numFmtId="49" fontId="10" fillId="2" borderId="8" xfId="0" applyNumberFormat="1" applyFont="1" applyFill="1" applyBorder="1" applyAlignment="1">
      <alignment vertical="top"/>
    </xf>
    <xf numFmtId="49" fontId="10" fillId="2" borderId="8" xfId="0" applyNumberFormat="1" applyFont="1" applyFill="1" applyBorder="1" applyAlignment="1">
      <alignment horizontal="left" vertical="top" wrapText="1"/>
    </xf>
    <xf numFmtId="0" fontId="8" fillId="2" borderId="15" xfId="0" applyFont="1" applyFill="1" applyBorder="1"/>
    <xf numFmtId="49" fontId="7" fillId="2" borderId="16" xfId="0" applyNumberFormat="1" applyFont="1" applyFill="1" applyBorder="1" applyAlignment="1">
      <alignment horizontal="left" vertical="top"/>
    </xf>
    <xf numFmtId="49" fontId="10" fillId="2" borderId="17" xfId="0" applyNumberFormat="1" applyFont="1" applyFill="1" applyBorder="1"/>
    <xf numFmtId="49" fontId="10" fillId="2" borderId="17" xfId="0" applyNumberFormat="1" applyFont="1" applyFill="1" applyBorder="1" applyAlignment="1">
      <alignment horizontal="right"/>
    </xf>
    <xf numFmtId="0" fontId="8" fillId="2" borderId="0" xfId="0" applyFont="1" applyFill="1" applyAlignment="1">
      <alignment horizontal="right"/>
    </xf>
    <xf numFmtId="0" fontId="10" fillId="2" borderId="0" xfId="0" applyFont="1" applyFill="1" applyAlignment="1">
      <alignment horizontal="right" wrapText="1"/>
    </xf>
    <xf numFmtId="0" fontId="14" fillId="2" borderId="0" xfId="0" applyFont="1" applyFill="1"/>
    <xf numFmtId="9" fontId="10" fillId="2" borderId="0" xfId="0" applyNumberFormat="1" applyFont="1" applyFill="1"/>
    <xf numFmtId="0" fontId="10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left" vertical="top" wrapText="1"/>
    </xf>
    <xf numFmtId="0" fontId="2" fillId="2" borderId="1" xfId="0" applyFont="1" applyFill="1" applyBorder="1"/>
    <xf numFmtId="49" fontId="6" fillId="2" borderId="2" xfId="0" applyNumberFormat="1" applyFont="1" applyFill="1" applyBorder="1" applyAlignment="1">
      <alignment horizontal="left" wrapText="1"/>
    </xf>
    <xf numFmtId="49" fontId="13" fillId="2" borderId="20" xfId="0" applyNumberFormat="1" applyFont="1" applyFill="1" applyBorder="1" applyAlignment="1">
      <alignment horizontal="left" wrapText="1"/>
    </xf>
    <xf numFmtId="49" fontId="13" fillId="2" borderId="3" xfId="0" applyNumberFormat="1" applyFont="1" applyFill="1" applyBorder="1" applyAlignment="1">
      <alignment horizontal="left" wrapText="1"/>
    </xf>
    <xf numFmtId="49" fontId="10" fillId="2" borderId="21" xfId="0" applyNumberFormat="1" applyFont="1" applyFill="1" applyBorder="1" applyAlignment="1">
      <alignment horizontal="right" wrapText="1"/>
    </xf>
    <xf numFmtId="49" fontId="10" fillId="2" borderId="22" xfId="0" applyNumberFormat="1" applyFont="1" applyFill="1" applyBorder="1" applyAlignment="1">
      <alignment horizontal="right" wrapText="1"/>
    </xf>
    <xf numFmtId="49" fontId="10" fillId="2" borderId="23" xfId="0" quotePrefix="1" applyNumberFormat="1" applyFont="1" applyFill="1" applyBorder="1" applyAlignment="1">
      <alignment horizontal="right" wrapText="1"/>
    </xf>
    <xf numFmtId="49" fontId="10" fillId="2" borderId="23" xfId="0" applyNumberFormat="1" applyFont="1" applyFill="1" applyBorder="1" applyAlignment="1">
      <alignment horizontal="right" wrapText="1"/>
    </xf>
    <xf numFmtId="49" fontId="10" fillId="2" borderId="24" xfId="0" applyNumberFormat="1" applyFont="1" applyFill="1" applyBorder="1" applyAlignment="1">
      <alignment horizontal="right" wrapText="1"/>
    </xf>
    <xf numFmtId="0" fontId="0" fillId="2" borderId="14" xfId="0" applyFill="1" applyBorder="1"/>
    <xf numFmtId="0" fontId="10" fillId="2" borderId="8" xfId="0" applyFont="1" applyFill="1" applyBorder="1"/>
    <xf numFmtId="0" fontId="10" fillId="2" borderId="7" xfId="0" applyFont="1" applyFill="1" applyBorder="1"/>
    <xf numFmtId="1" fontId="10" fillId="2" borderId="25" xfId="0" applyNumberFormat="1" applyFont="1" applyFill="1" applyBorder="1" applyAlignment="1">
      <alignment horizontal="right"/>
    </xf>
    <xf numFmtId="49" fontId="10" fillId="2" borderId="26" xfId="0" applyNumberFormat="1" applyFont="1" applyFill="1" applyBorder="1" applyAlignment="1">
      <alignment horizontal="right"/>
    </xf>
    <xf numFmtId="1" fontId="10" fillId="2" borderId="26" xfId="0" applyNumberFormat="1" applyFont="1" applyFill="1" applyBorder="1" applyAlignment="1">
      <alignment horizontal="right"/>
    </xf>
    <xf numFmtId="1" fontId="10" fillId="2" borderId="27" xfId="0" applyNumberFormat="1" applyFont="1" applyFill="1" applyBorder="1" applyAlignment="1">
      <alignment horizontal="right"/>
    </xf>
    <xf numFmtId="0" fontId="0" fillId="2" borderId="4" xfId="0" applyFill="1" applyBorder="1"/>
    <xf numFmtId="0" fontId="7" fillId="2" borderId="8" xfId="0" applyFont="1" applyFill="1" applyBorder="1"/>
    <xf numFmtId="0" fontId="7" fillId="2" borderId="0" xfId="0" applyFont="1" applyFill="1" applyAlignment="1">
      <alignment horizontal="left" vertical="top"/>
    </xf>
    <xf numFmtId="0" fontId="10" fillId="2" borderId="9" xfId="0" applyFont="1" applyFill="1" applyBorder="1"/>
    <xf numFmtId="1" fontId="10" fillId="2" borderId="28" xfId="0" applyNumberFormat="1" applyFont="1" applyFill="1" applyBorder="1" applyAlignment="1">
      <alignment horizontal="right"/>
    </xf>
    <xf numFmtId="49" fontId="10" fillId="2" borderId="29" xfId="0" applyNumberFormat="1" applyFont="1" applyFill="1" applyBorder="1" applyAlignment="1">
      <alignment horizontal="right"/>
    </xf>
    <xf numFmtId="1" fontId="10" fillId="2" borderId="29" xfId="0" applyNumberFormat="1" applyFont="1" applyFill="1" applyBorder="1" applyAlignment="1">
      <alignment horizontal="right"/>
    </xf>
    <xf numFmtId="1" fontId="10" fillId="2" borderId="30" xfId="0" applyNumberFormat="1" applyFont="1" applyFill="1" applyBorder="1" applyAlignment="1">
      <alignment horizontal="right"/>
    </xf>
    <xf numFmtId="0" fontId="7" fillId="2" borderId="31" xfId="0" applyFont="1" applyFill="1" applyBorder="1" applyAlignment="1">
      <alignment horizontal="left" vertical="top"/>
    </xf>
    <xf numFmtId="0" fontId="10" fillId="2" borderId="32" xfId="0" applyFont="1" applyFill="1" applyBorder="1"/>
    <xf numFmtId="1" fontId="10" fillId="2" borderId="33" xfId="0" applyNumberFormat="1" applyFont="1" applyFill="1" applyBorder="1" applyAlignment="1">
      <alignment horizontal="right"/>
    </xf>
    <xf numFmtId="49" fontId="10" fillId="2" borderId="34" xfId="0" applyNumberFormat="1" applyFont="1" applyFill="1" applyBorder="1" applyAlignment="1">
      <alignment horizontal="right"/>
    </xf>
    <xf numFmtId="1" fontId="10" fillId="2" borderId="34" xfId="0" applyNumberFormat="1" applyFont="1" applyFill="1" applyBorder="1" applyAlignment="1">
      <alignment horizontal="right"/>
    </xf>
    <xf numFmtId="1" fontId="10" fillId="2" borderId="35" xfId="0" applyNumberFormat="1" applyFont="1" applyFill="1" applyBorder="1" applyAlignment="1">
      <alignment horizontal="right"/>
    </xf>
    <xf numFmtId="0" fontId="10" fillId="2" borderId="36" xfId="0" applyFont="1" applyFill="1" applyBorder="1" applyAlignment="1">
      <alignment vertical="top"/>
    </xf>
    <xf numFmtId="0" fontId="10" fillId="2" borderId="11" xfId="0" applyFont="1" applyFill="1" applyBorder="1" applyAlignment="1">
      <alignment horizontal="left"/>
    </xf>
    <xf numFmtId="1" fontId="10" fillId="2" borderId="37" xfId="0" applyNumberFormat="1" applyFont="1" applyFill="1" applyBorder="1" applyAlignment="1">
      <alignment horizontal="right"/>
    </xf>
    <xf numFmtId="49" fontId="10" fillId="2" borderId="38" xfId="0" applyNumberFormat="1" applyFont="1" applyFill="1" applyBorder="1" applyAlignment="1">
      <alignment horizontal="right"/>
    </xf>
    <xf numFmtId="1" fontId="10" fillId="2" borderId="38" xfId="0" applyNumberFormat="1" applyFont="1" applyFill="1" applyBorder="1" applyAlignment="1">
      <alignment horizontal="right"/>
    </xf>
    <xf numFmtId="1" fontId="10" fillId="2" borderId="39" xfId="0" applyNumberFormat="1" applyFont="1" applyFill="1" applyBorder="1" applyAlignment="1">
      <alignment horizontal="right"/>
    </xf>
    <xf numFmtId="0" fontId="10" fillId="2" borderId="9" xfId="0" applyFont="1" applyFill="1" applyBorder="1" applyAlignment="1">
      <alignment horizontal="left"/>
    </xf>
    <xf numFmtId="0" fontId="10" fillId="2" borderId="40" xfId="0" applyFont="1" applyFill="1" applyBorder="1"/>
    <xf numFmtId="1" fontId="10" fillId="2" borderId="41" xfId="0" applyNumberFormat="1" applyFont="1" applyFill="1" applyBorder="1" applyAlignment="1">
      <alignment horizontal="right"/>
    </xf>
    <xf numFmtId="49" fontId="10" fillId="2" borderId="42" xfId="0" applyNumberFormat="1" applyFont="1" applyFill="1" applyBorder="1" applyAlignment="1">
      <alignment horizontal="right"/>
    </xf>
    <xf numFmtId="1" fontId="10" fillId="2" borderId="42" xfId="0" applyNumberFormat="1" applyFont="1" applyFill="1" applyBorder="1" applyAlignment="1">
      <alignment horizontal="right"/>
    </xf>
    <xf numFmtId="1" fontId="10" fillId="2" borderId="43" xfId="0" applyNumberFormat="1" applyFont="1" applyFill="1" applyBorder="1" applyAlignment="1">
      <alignment horizontal="right"/>
    </xf>
    <xf numFmtId="0" fontId="10" fillId="2" borderId="11" xfId="0" applyFont="1" applyFill="1" applyBorder="1"/>
    <xf numFmtId="0" fontId="10" fillId="2" borderId="13" xfId="0" applyFont="1" applyFill="1" applyBorder="1"/>
    <xf numFmtId="1" fontId="10" fillId="2" borderId="44" xfId="0" applyNumberFormat="1" applyFont="1" applyFill="1" applyBorder="1" applyAlignment="1">
      <alignment horizontal="right"/>
    </xf>
    <xf numFmtId="49" fontId="10" fillId="2" borderId="45" xfId="0" applyNumberFormat="1" applyFont="1" applyFill="1" applyBorder="1" applyAlignment="1">
      <alignment horizontal="right"/>
    </xf>
    <xf numFmtId="1" fontId="10" fillId="2" borderId="45" xfId="0" applyNumberFormat="1" applyFont="1" applyFill="1" applyBorder="1" applyAlignment="1">
      <alignment horizontal="right"/>
    </xf>
    <xf numFmtId="1" fontId="10" fillId="2" borderId="46" xfId="0" applyNumberFormat="1" applyFont="1" applyFill="1" applyBorder="1" applyAlignment="1">
      <alignment horizontal="right"/>
    </xf>
    <xf numFmtId="0" fontId="7" fillId="2" borderId="16" xfId="0" applyFont="1" applyFill="1" applyBorder="1"/>
    <xf numFmtId="0" fontId="7" fillId="2" borderId="19" xfId="0" applyFont="1" applyFill="1" applyBorder="1" applyAlignment="1">
      <alignment horizontal="left" vertical="top"/>
    </xf>
    <xf numFmtId="0" fontId="10" fillId="2" borderId="47" xfId="0" applyFont="1" applyFill="1" applyBorder="1"/>
    <xf numFmtId="1" fontId="10" fillId="2" borderId="48" xfId="0" applyNumberFormat="1" applyFont="1" applyFill="1" applyBorder="1" applyAlignment="1">
      <alignment horizontal="right"/>
    </xf>
    <xf numFmtId="49" fontId="10" fillId="2" borderId="49" xfId="0" applyNumberFormat="1" applyFont="1" applyFill="1" applyBorder="1" applyAlignment="1">
      <alignment horizontal="right"/>
    </xf>
    <xf numFmtId="1" fontId="10" fillId="2" borderId="49" xfId="0" applyNumberFormat="1" applyFont="1" applyFill="1" applyBorder="1" applyAlignment="1">
      <alignment horizontal="right"/>
    </xf>
    <xf numFmtId="1" fontId="10" fillId="2" borderId="50" xfId="0" applyNumberFormat="1" applyFont="1" applyFill="1" applyBorder="1" applyAlignment="1">
      <alignment horizontal="right"/>
    </xf>
    <xf numFmtId="0" fontId="5" fillId="2" borderId="8" xfId="0" applyFont="1" applyFill="1" applyBorder="1"/>
    <xf numFmtId="0" fontId="10" fillId="2" borderId="6" xfId="0" applyFont="1" applyFill="1" applyBorder="1"/>
    <xf numFmtId="0" fontId="7" fillId="2" borderId="8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left" vertical="center"/>
    </xf>
    <xf numFmtId="49" fontId="10" fillId="2" borderId="51" xfId="0" applyNumberFormat="1" applyFont="1" applyFill="1" applyBorder="1" applyAlignment="1">
      <alignment horizontal="right"/>
    </xf>
    <xf numFmtId="1" fontId="10" fillId="2" borderId="51" xfId="0" applyNumberFormat="1" applyFont="1" applyFill="1" applyBorder="1" applyAlignment="1">
      <alignment horizontal="right"/>
    </xf>
    <xf numFmtId="1" fontId="10" fillId="2" borderId="52" xfId="0" applyNumberFormat="1" applyFont="1" applyFill="1" applyBorder="1" applyAlignment="1">
      <alignment horizontal="right"/>
    </xf>
    <xf numFmtId="0" fontId="10" fillId="2" borderId="36" xfId="0" applyFont="1" applyFill="1" applyBorder="1" applyAlignment="1">
      <alignment horizontal="left" vertical="top"/>
    </xf>
    <xf numFmtId="0" fontId="0" fillId="2" borderId="15" xfId="0" applyFill="1" applyBorder="1"/>
    <xf numFmtId="0" fontId="10" fillId="2" borderId="5" xfId="0" applyFont="1" applyFill="1" applyBorder="1"/>
    <xf numFmtId="0" fontId="10" fillId="2" borderId="18" xfId="0" applyFont="1" applyFill="1" applyBorder="1" applyAlignment="1">
      <alignment horizontal="left" vertical="top"/>
    </xf>
    <xf numFmtId="1" fontId="10" fillId="2" borderId="53" xfId="0" applyNumberFormat="1" applyFont="1" applyFill="1" applyBorder="1" applyAlignment="1">
      <alignment horizontal="right"/>
    </xf>
    <xf numFmtId="49" fontId="10" fillId="2" borderId="54" xfId="0" applyNumberFormat="1" applyFont="1" applyFill="1" applyBorder="1" applyAlignment="1">
      <alignment horizontal="right"/>
    </xf>
    <xf numFmtId="1" fontId="10" fillId="2" borderId="54" xfId="0" applyNumberFormat="1" applyFont="1" applyFill="1" applyBorder="1" applyAlignment="1">
      <alignment horizontal="right"/>
    </xf>
    <xf numFmtId="1" fontId="10" fillId="2" borderId="55" xfId="0" applyNumberFormat="1" applyFont="1" applyFill="1" applyBorder="1" applyAlignment="1">
      <alignment horizontal="right"/>
    </xf>
  </cellXfs>
  <cellStyles count="4">
    <cellStyle name="Hyperlink" xfId="2" builtinId="8"/>
    <cellStyle name="Normal" xfId="0" builtinId="0"/>
    <cellStyle name="Normal 2 2" xfId="3" xr:uid="{6C8E3E48-F11F-497E-83E8-6620FAE08893}"/>
    <cellStyle name="Title" xfId="1" builtinId="15"/>
  </cellStyles>
  <dxfs count="21"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 outline="0">
        <bottom style="medium">
          <color auto="1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 outline="0">
        <bottom style="medium">
          <color auto="1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heffieldhallam-my.sharepoint.com/personal/vcglct_hallam_shu_ac_uk/Documents/Attachments/2026%20-%20SHU%20transparency%20information.xlsx" TargetMode="External"/><Relationship Id="rId1" Type="http://schemas.openxmlformats.org/officeDocument/2006/relationships/externalLinkPath" Target="2026%20-%20SHU%20transparency%20inform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Instructions"/>
      <sheetName val="Workbook overview"/>
      <sheetName val="Table 1a Attainment 2023-25"/>
      <sheetName val="Table 1b Attainment 2023-25"/>
      <sheetName val="provider_fill"/>
      <sheetName val="config_out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10005790</v>
          </cell>
          <cell r="B2" t="str">
            <v>Sheffield Hallam University</v>
          </cell>
        </row>
      </sheetData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F6EA20C-0E19-4C05-8B4D-25DEC45D2D5C}" name="Table1a4" displayName="Table1a4" ref="B7:D19" totalsRowShown="0" headerRowDxfId="20" dataDxfId="19" headerRowBorderDxfId="17" tableBorderDxfId="18">
  <tableColumns count="3">
    <tableColumn id="1" xr3:uid="{612AC8F0-F3C2-4830-BEFC-19F246D77924}" name="Characteristics" dataDxfId="16"/>
    <tableColumn id="2" xr3:uid="{CD06078C-5971-492D-960B-1A3A6C737F88}" name="Characteristic split" dataDxfId="15"/>
    <tableColumn id="3" xr3:uid="{4E7B8D5F-4C9B-4781-A6D5-39333F535C12}" name="Percentage" dataDxfId="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DE079C5-943F-4E5E-8E4F-9DE6ADC53DA1}" name="Table1b" displayName="Table1b" ref="B7:K103" totalsRowShown="0" headerRowDxfId="13" dataDxfId="12" headerRowBorderDxfId="10" tableBorderDxfId="11">
  <tableColumns count="10">
    <tableColumn id="1" xr3:uid="{A3A3E569-877A-4115-854B-5D7F93920B46}" name="Mode of Study" dataDxfId="9"/>
    <tableColumn id="2" xr3:uid="{0175B859-A313-44E9-AD9D-1EF7851B88A3}" name="Characteristic" dataDxfId="8"/>
    <tableColumn id="3" xr3:uid="{4BE0F87D-A2CF-4A10-97FA-819213042D06}" name="Characteristic split" dataDxfId="7"/>
    <tableColumn id="4" xr3:uid="{C42F4235-083F-40CF-81E6-C6E4F2F8550A}" name="Headcount of classified First Degrees awarded" dataDxfId="6"/>
    <tableColumn id="5" xr3:uid="{78602D43-6279-42DF-9873-B96495178B21}" name="Percentage of classified First Degrees awarded as first class" dataDxfId="5"/>
    <tableColumn id="6" xr3:uid="{606280FF-D7CE-42E1-AE53-9B9AA9BD2036}" name="Percentage of classified First Degrees awarded as upper second class" dataDxfId="4"/>
    <tableColumn id="7" xr3:uid="{A289EBD3-B061-4F9C-803A-00A107C50D6E}" name="Percentage of classified First Degrees awarded as lower second class" dataDxfId="3"/>
    <tableColumn id="8" xr3:uid="{B386205A-3903-4CB4-A808-3CA05EB2D1FD}" name="Percentage of classified First Degrees awarded as third class / pass" dataDxfId="2"/>
    <tableColumn id="9" xr3:uid="{81AEF6F3-85CC-4875-9CBB-5ADF5E2C4F1E}" name="Headcount of unclassified First Degrees awarded" dataDxfId="1"/>
    <tableColumn id="10" xr3:uid="{C0C9D73E-706F-430F-8655-23CAE9E62B51}" name="Headcount of other undergraduate award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1B00D-521E-4F2F-B1A4-88001F1B2C83}">
  <dimension ref="A1:A13"/>
  <sheetViews>
    <sheetView topLeftCell="A5" workbookViewId="0">
      <selection sqref="A1:XFD1048576"/>
    </sheetView>
  </sheetViews>
  <sheetFormatPr defaultRowHeight="15" x14ac:dyDescent="0.25"/>
  <cols>
    <col min="1" max="1" width="121.85546875" customWidth="1"/>
  </cols>
  <sheetData>
    <row r="1" spans="1:1" ht="26.25" x14ac:dyDescent="0.4">
      <c r="A1" s="1" t="s">
        <v>0</v>
      </c>
    </row>
    <row r="2" spans="1:1" x14ac:dyDescent="0.25">
      <c r="A2" s="2" t="s">
        <v>1</v>
      </c>
    </row>
    <row r="3" spans="1:1" x14ac:dyDescent="0.25">
      <c r="A3" s="3" t="s">
        <v>2</v>
      </c>
    </row>
    <row r="4" spans="1:1" ht="29.25" x14ac:dyDescent="0.25">
      <c r="A4" s="2" t="s">
        <v>3</v>
      </c>
    </row>
    <row r="5" spans="1:1" ht="29.25" x14ac:dyDescent="0.25">
      <c r="A5" s="2" t="s">
        <v>4</v>
      </c>
    </row>
    <row r="6" spans="1:1" x14ac:dyDescent="0.25">
      <c r="A6" s="4" t="s">
        <v>5</v>
      </c>
    </row>
    <row r="7" spans="1:1" ht="213.75" x14ac:dyDescent="0.25">
      <c r="A7" s="5" t="s">
        <v>6</v>
      </c>
    </row>
    <row r="8" spans="1:1" x14ac:dyDescent="0.25">
      <c r="A8" s="6" t="s">
        <v>7</v>
      </c>
    </row>
    <row r="9" spans="1:1" x14ac:dyDescent="0.25">
      <c r="A9" s="7" t="s">
        <v>8</v>
      </c>
    </row>
    <row r="10" spans="1:1" ht="29.25" x14ac:dyDescent="0.25">
      <c r="A10" s="8" t="s">
        <v>9</v>
      </c>
    </row>
    <row r="11" spans="1:1" x14ac:dyDescent="0.25">
      <c r="A11" s="9" t="s">
        <v>10</v>
      </c>
    </row>
    <row r="12" spans="1:1" x14ac:dyDescent="0.25">
      <c r="A12" s="10"/>
    </row>
    <row r="13" spans="1:1" x14ac:dyDescent="0.25">
      <c r="A13" s="10"/>
    </row>
  </sheetData>
  <hyperlinks>
    <hyperlink ref="A11" r:id="rId1" xr:uid="{37AE3C0B-30FA-4B78-B1A3-F45F559FF6D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C9663-2371-4B22-B0C5-D24F07C85A00}">
  <dimension ref="A1:F34"/>
  <sheetViews>
    <sheetView workbookViewId="0">
      <selection sqref="A1:F34"/>
    </sheetView>
  </sheetViews>
  <sheetFormatPr defaultRowHeight="15" x14ac:dyDescent="0.25"/>
  <cols>
    <col min="1" max="1" width="34.85546875" customWidth="1"/>
    <col min="2" max="2" width="45.7109375" customWidth="1"/>
    <col min="3" max="3" width="16.5703125" bestFit="1" customWidth="1"/>
    <col min="4" max="4" width="12.5703125" bestFit="1" customWidth="1"/>
    <col min="5" max="5" width="14.85546875" customWidth="1"/>
    <col min="6" max="6" width="13.5703125" bestFit="1" customWidth="1"/>
  </cols>
  <sheetData>
    <row r="1" spans="1:6" ht="26.25" x14ac:dyDescent="0.4">
      <c r="A1" s="1" t="s">
        <v>11</v>
      </c>
      <c r="B1" s="11"/>
      <c r="C1" s="11"/>
      <c r="D1" s="11"/>
      <c r="E1" s="11"/>
      <c r="F1" s="11"/>
    </row>
    <row r="2" spans="1:6" ht="15.75" x14ac:dyDescent="0.25">
      <c r="A2" s="12" t="str">
        <f>IF([1]provider_fill!B2="","Provider name:",CONCATENATE("Provider name: ",[1]provider_fill!B2))</f>
        <v>Provider name: Sheffield Hallam University</v>
      </c>
      <c r="B2" s="11"/>
      <c r="C2" s="3"/>
      <c r="D2" s="13"/>
      <c r="E2" s="11"/>
      <c r="F2" s="11"/>
    </row>
    <row r="3" spans="1:6" ht="15.75" x14ac:dyDescent="0.25">
      <c r="A3" s="14" t="str">
        <f>IF([1]provider_fill!A2="","UKPRN:",CONCATENATE("UKPRN: ",[1]provider_fill!A2))</f>
        <v>UKPRN: 10005790</v>
      </c>
      <c r="B3" s="11"/>
      <c r="C3" s="3"/>
      <c r="D3" s="13"/>
      <c r="E3" s="11"/>
      <c r="F3" s="11"/>
    </row>
    <row r="4" spans="1:6" x14ac:dyDescent="0.25">
      <c r="A4" s="15" t="s">
        <v>12</v>
      </c>
      <c r="B4" s="11"/>
      <c r="C4" s="16"/>
      <c r="D4" s="17"/>
      <c r="E4" s="18"/>
      <c r="F4" s="19"/>
    </row>
    <row r="5" spans="1:6" x14ac:dyDescent="0.25">
      <c r="A5" s="20"/>
      <c r="B5" s="11"/>
      <c r="C5" s="16"/>
      <c r="D5" s="17"/>
      <c r="E5" s="18"/>
      <c r="F5" s="19"/>
    </row>
    <row r="6" spans="1:6" ht="15.75" thickBot="1" x14ac:dyDescent="0.3">
      <c r="A6" s="21" t="s">
        <v>13</v>
      </c>
      <c r="B6" s="11"/>
      <c r="C6" s="13"/>
      <c r="D6" s="22"/>
      <c r="E6" s="23"/>
      <c r="F6" s="11"/>
    </row>
    <row r="7" spans="1:6" ht="30.75" thickBot="1" x14ac:dyDescent="0.3">
      <c r="A7" s="24" t="s">
        <v>14</v>
      </c>
      <c r="B7" s="25" t="s">
        <v>15</v>
      </c>
      <c r="C7" s="26" t="s">
        <v>16</v>
      </c>
      <c r="D7" s="27" t="s">
        <v>17</v>
      </c>
      <c r="E7" s="23"/>
      <c r="F7" s="11"/>
    </row>
    <row r="8" spans="1:6" x14ac:dyDescent="0.25">
      <c r="A8" s="28" t="s">
        <v>18</v>
      </c>
      <c r="B8" s="29" t="s">
        <v>19</v>
      </c>
      <c r="C8" s="30" t="s">
        <v>20</v>
      </c>
      <c r="D8" s="31" t="s">
        <v>21</v>
      </c>
      <c r="E8" s="11"/>
      <c r="F8" s="11"/>
    </row>
    <row r="9" spans="1:6" x14ac:dyDescent="0.25">
      <c r="A9" s="28"/>
      <c r="B9" s="32"/>
      <c r="C9" s="33" t="s">
        <v>22</v>
      </c>
      <c r="D9" s="31" t="s">
        <v>23</v>
      </c>
      <c r="E9" s="11"/>
      <c r="F9" s="11"/>
    </row>
    <row r="10" spans="1:6" x14ac:dyDescent="0.25">
      <c r="A10" s="28"/>
      <c r="B10" s="32"/>
      <c r="C10" s="33" t="s">
        <v>24</v>
      </c>
      <c r="D10" s="31" t="s">
        <v>25</v>
      </c>
      <c r="E10" s="11"/>
      <c r="F10" s="11"/>
    </row>
    <row r="11" spans="1:6" x14ac:dyDescent="0.25">
      <c r="A11" s="28"/>
      <c r="B11" s="32"/>
      <c r="C11" s="33" t="s">
        <v>26</v>
      </c>
      <c r="D11" s="31" t="s">
        <v>27</v>
      </c>
      <c r="E11" s="11"/>
      <c r="F11" s="11"/>
    </row>
    <row r="12" spans="1:6" x14ac:dyDescent="0.25">
      <c r="A12" s="28"/>
      <c r="B12" s="34" t="s">
        <v>19</v>
      </c>
      <c r="C12" s="35" t="s">
        <v>28</v>
      </c>
      <c r="D12" s="36" t="s">
        <v>29</v>
      </c>
      <c r="E12" s="11"/>
      <c r="F12" s="11"/>
    </row>
    <row r="13" spans="1:6" x14ac:dyDescent="0.25">
      <c r="A13" s="28"/>
      <c r="B13" s="37" t="s">
        <v>30</v>
      </c>
      <c r="C13" s="38" t="s">
        <v>31</v>
      </c>
      <c r="D13" s="39" t="s">
        <v>32</v>
      </c>
      <c r="E13" s="11"/>
      <c r="F13" s="11"/>
    </row>
    <row r="14" spans="1:6" x14ac:dyDescent="0.25">
      <c r="A14" s="28"/>
      <c r="B14" s="40"/>
      <c r="C14" s="33" t="s">
        <v>33</v>
      </c>
      <c r="D14" s="31" t="s">
        <v>34</v>
      </c>
      <c r="E14" s="11"/>
      <c r="F14" s="11"/>
    </row>
    <row r="15" spans="1:6" x14ac:dyDescent="0.25">
      <c r="A15" s="28"/>
      <c r="B15" s="40"/>
      <c r="C15" s="33" t="s">
        <v>35</v>
      </c>
      <c r="D15" s="31" t="s">
        <v>36</v>
      </c>
      <c r="E15" s="11"/>
      <c r="F15" s="11"/>
    </row>
    <row r="16" spans="1:6" x14ac:dyDescent="0.25">
      <c r="A16" s="28"/>
      <c r="B16" s="40"/>
      <c r="C16" s="33" t="s">
        <v>37</v>
      </c>
      <c r="D16" s="31" t="s">
        <v>38</v>
      </c>
      <c r="E16" s="11"/>
      <c r="F16" s="11"/>
    </row>
    <row r="17" spans="1:6" x14ac:dyDescent="0.25">
      <c r="A17" s="28"/>
      <c r="B17" s="41" t="s">
        <v>39</v>
      </c>
      <c r="C17" s="35" t="s">
        <v>40</v>
      </c>
      <c r="D17" s="36" t="s">
        <v>41</v>
      </c>
      <c r="E17" s="11"/>
      <c r="F17" s="11"/>
    </row>
    <row r="18" spans="1:6" x14ac:dyDescent="0.25">
      <c r="A18" s="28"/>
      <c r="B18" s="42" t="s">
        <v>42</v>
      </c>
      <c r="C18" s="38" t="s">
        <v>43</v>
      </c>
      <c r="D18" s="39" t="s">
        <v>44</v>
      </c>
      <c r="E18" s="11"/>
      <c r="F18" s="11"/>
    </row>
    <row r="19" spans="1:6" ht="15.75" thickBot="1" x14ac:dyDescent="0.3">
      <c r="A19" s="28"/>
      <c r="B19" s="43" t="s">
        <v>42</v>
      </c>
      <c r="C19" s="44" t="s">
        <v>45</v>
      </c>
      <c r="D19" s="45" t="s">
        <v>46</v>
      </c>
      <c r="E19" s="11"/>
      <c r="F19" s="11"/>
    </row>
    <row r="20" spans="1:6" x14ac:dyDescent="0.25">
      <c r="A20" s="46" t="s">
        <v>47</v>
      </c>
      <c r="B20" s="29" t="s">
        <v>19</v>
      </c>
      <c r="C20" s="30" t="s">
        <v>20</v>
      </c>
      <c r="D20" s="47" t="s">
        <v>48</v>
      </c>
      <c r="E20" s="11"/>
      <c r="F20" s="11"/>
    </row>
    <row r="21" spans="1:6" x14ac:dyDescent="0.25">
      <c r="A21" s="28"/>
      <c r="B21" s="48"/>
      <c r="C21" s="33" t="s">
        <v>22</v>
      </c>
      <c r="D21" s="31" t="s">
        <v>49</v>
      </c>
      <c r="E21" s="11"/>
      <c r="F21" s="11"/>
    </row>
    <row r="22" spans="1:6" x14ac:dyDescent="0.25">
      <c r="A22" s="28"/>
      <c r="B22" s="48"/>
      <c r="C22" s="33" t="s">
        <v>24</v>
      </c>
      <c r="D22" s="31" t="s">
        <v>50</v>
      </c>
      <c r="E22" s="11"/>
      <c r="F22" s="11"/>
    </row>
    <row r="23" spans="1:6" x14ac:dyDescent="0.25">
      <c r="A23" s="28"/>
      <c r="B23" s="48"/>
      <c r="C23" s="33" t="s">
        <v>26</v>
      </c>
      <c r="D23" s="31" t="s">
        <v>51</v>
      </c>
      <c r="E23" s="11"/>
      <c r="F23" s="11"/>
    </row>
    <row r="24" spans="1:6" x14ac:dyDescent="0.25">
      <c r="A24" s="28"/>
      <c r="B24" s="34" t="s">
        <v>19</v>
      </c>
      <c r="C24" s="35" t="s">
        <v>28</v>
      </c>
      <c r="D24" s="36" t="s">
        <v>52</v>
      </c>
      <c r="E24" s="11"/>
      <c r="F24" s="11"/>
    </row>
    <row r="25" spans="1:6" x14ac:dyDescent="0.25">
      <c r="A25" s="28"/>
      <c r="B25" s="37" t="s">
        <v>30</v>
      </c>
      <c r="C25" s="38" t="s">
        <v>31</v>
      </c>
      <c r="D25" s="39" t="s">
        <v>53</v>
      </c>
      <c r="E25" s="11"/>
      <c r="F25" s="11"/>
    </row>
    <row r="26" spans="1:6" x14ac:dyDescent="0.25">
      <c r="A26" s="28"/>
      <c r="B26" s="49"/>
      <c r="C26" s="33" t="s">
        <v>33</v>
      </c>
      <c r="D26" s="31" t="s">
        <v>54</v>
      </c>
      <c r="E26" s="11"/>
      <c r="F26" s="11"/>
    </row>
    <row r="27" spans="1:6" x14ac:dyDescent="0.25">
      <c r="A27" s="28"/>
      <c r="B27" s="49"/>
      <c r="C27" s="33" t="s">
        <v>35</v>
      </c>
      <c r="D27" s="31" t="s">
        <v>55</v>
      </c>
      <c r="E27" s="11"/>
      <c r="F27" s="11"/>
    </row>
    <row r="28" spans="1:6" x14ac:dyDescent="0.25">
      <c r="A28" s="28"/>
      <c r="B28" s="49"/>
      <c r="C28" s="33" t="s">
        <v>37</v>
      </c>
      <c r="D28" s="31" t="s">
        <v>56</v>
      </c>
      <c r="E28" s="11"/>
      <c r="F28" s="11"/>
    </row>
    <row r="29" spans="1:6" x14ac:dyDescent="0.25">
      <c r="A29" s="28"/>
      <c r="B29" s="41" t="s">
        <v>39</v>
      </c>
      <c r="C29" s="35" t="s">
        <v>40</v>
      </c>
      <c r="D29" s="36" t="s">
        <v>50</v>
      </c>
      <c r="E29" s="11"/>
      <c r="F29" s="11"/>
    </row>
    <row r="30" spans="1:6" x14ac:dyDescent="0.25">
      <c r="A30" s="28"/>
      <c r="B30" s="42" t="s">
        <v>42</v>
      </c>
      <c r="C30" s="38" t="s">
        <v>43</v>
      </c>
      <c r="D30" s="39" t="s">
        <v>57</v>
      </c>
      <c r="E30" s="11"/>
      <c r="F30" s="11"/>
    </row>
    <row r="31" spans="1:6" ht="15.75" thickBot="1" x14ac:dyDescent="0.3">
      <c r="A31" s="50"/>
      <c r="B31" s="51" t="s">
        <v>42</v>
      </c>
      <c r="C31" s="52" t="s">
        <v>45</v>
      </c>
      <c r="D31" s="53" t="s">
        <v>54</v>
      </c>
      <c r="E31" s="11"/>
      <c r="F31" s="11"/>
    </row>
    <row r="32" spans="1:6" x14ac:dyDescent="0.25">
      <c r="A32" s="11"/>
      <c r="B32" s="11"/>
      <c r="C32" s="11"/>
      <c r="D32" s="11"/>
      <c r="E32" s="11"/>
      <c r="F32" s="11"/>
    </row>
    <row r="33" spans="1:6" x14ac:dyDescent="0.25">
      <c r="A33" s="11"/>
      <c r="B33" s="11"/>
      <c r="C33" s="11"/>
      <c r="D33" s="11"/>
      <c r="E33" s="11"/>
      <c r="F33" s="11"/>
    </row>
    <row r="34" spans="1:6" x14ac:dyDescent="0.25">
      <c r="A34" s="11"/>
      <c r="B34" s="11"/>
      <c r="C34" s="11"/>
      <c r="D34" s="11"/>
      <c r="E34" s="11"/>
      <c r="F34" s="11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2966F-E11F-4809-A5D0-829EB36E8B04}">
  <dimension ref="A1:O103"/>
  <sheetViews>
    <sheetView tabSelected="1" workbookViewId="0">
      <selection sqref="A1:XFD1048576"/>
    </sheetView>
  </sheetViews>
  <sheetFormatPr defaultColWidth="9.140625" defaultRowHeight="15" x14ac:dyDescent="0.25"/>
  <cols>
    <col min="1" max="1" width="39.28515625" style="10" customWidth="1"/>
    <col min="2" max="2" width="45.7109375" style="10" customWidth="1"/>
    <col min="3" max="3" width="18.140625" style="10" bestFit="1" customWidth="1"/>
    <col min="4" max="4" width="15.140625" style="10" bestFit="1" customWidth="1"/>
    <col min="5" max="5" width="18.85546875" style="10" customWidth="1"/>
    <col min="6" max="6" width="19.42578125" style="10" customWidth="1"/>
    <col min="7" max="7" width="22.140625" style="10" customWidth="1"/>
    <col min="8" max="8" width="24.140625" style="10" customWidth="1"/>
    <col min="9" max="9" width="21.140625" style="10" customWidth="1"/>
    <col min="10" max="11" width="18.85546875" style="10" customWidth="1"/>
    <col min="12" max="12" width="9.140625" style="10"/>
    <col min="16" max="16384" width="9.140625" style="10"/>
  </cols>
  <sheetData>
    <row r="1" spans="1:11" s="11" customFormat="1" ht="24.95" customHeight="1" x14ac:dyDescent="0.4">
      <c r="A1" s="1" t="s">
        <v>11</v>
      </c>
      <c r="J1" s="54"/>
    </row>
    <row r="2" spans="1:11" s="11" customFormat="1" ht="15.6" customHeight="1" x14ac:dyDescent="0.25">
      <c r="A2" s="12" t="str">
        <f>IF([1]provider_fill!B2="","Provider name: ",CONCATENATE("Provider name: ",[1]provider_fill!B2))</f>
        <v>Provider name: Sheffield Hallam University</v>
      </c>
      <c r="C2" s="3"/>
      <c r="D2" s="13"/>
      <c r="E2" s="13"/>
      <c r="F2" s="13"/>
      <c r="G2" s="13"/>
      <c r="H2" s="13"/>
      <c r="I2" s="22"/>
      <c r="J2" s="13"/>
      <c r="K2" s="13"/>
    </row>
    <row r="3" spans="1:11" s="11" customFormat="1" ht="15.6" customHeight="1" x14ac:dyDescent="0.25">
      <c r="A3" s="14" t="str">
        <f>IF([1]provider_fill!A2="","UKPRN: ",CONCATENATE("UKPRN: ",[1]provider_fill!A2))</f>
        <v>UKPRN: 10005790</v>
      </c>
      <c r="C3" s="3"/>
      <c r="D3" s="13"/>
      <c r="E3" s="13"/>
      <c r="F3" s="13"/>
      <c r="G3" s="13"/>
      <c r="H3" s="13"/>
      <c r="I3" s="22"/>
      <c r="J3" s="13"/>
      <c r="K3" s="13"/>
    </row>
    <row r="4" spans="1:11" s="11" customFormat="1" ht="20.25" customHeight="1" x14ac:dyDescent="0.2">
      <c r="A4" s="15" t="s">
        <v>12</v>
      </c>
      <c r="C4" s="3"/>
      <c r="D4" s="17"/>
      <c r="E4" s="55"/>
      <c r="F4" s="56"/>
      <c r="G4" s="13"/>
      <c r="H4" s="57"/>
      <c r="I4" s="13"/>
      <c r="J4" s="22"/>
      <c r="K4" s="13"/>
    </row>
    <row r="5" spans="1:11" s="11" customFormat="1" ht="14.25" x14ac:dyDescent="0.2">
      <c r="A5" s="15"/>
      <c r="C5" s="3"/>
      <c r="D5" s="17"/>
      <c r="E5" s="55"/>
      <c r="F5" s="56"/>
      <c r="G5" s="13"/>
      <c r="H5" s="57"/>
      <c r="I5" s="13"/>
      <c r="J5" s="22"/>
      <c r="K5" s="13"/>
    </row>
    <row r="6" spans="1:11" ht="15" customHeight="1" thickBot="1" x14ac:dyDescent="0.3">
      <c r="A6" s="21" t="s">
        <v>58</v>
      </c>
      <c r="C6" s="13"/>
      <c r="D6" s="13"/>
      <c r="E6" s="13"/>
      <c r="F6" s="58"/>
      <c r="G6" s="58"/>
      <c r="H6" s="58"/>
      <c r="I6" s="58"/>
      <c r="J6" s="59"/>
      <c r="K6" s="59"/>
    </row>
    <row r="7" spans="1:11" ht="82.5" customHeight="1" thickBot="1" x14ac:dyDescent="0.3">
      <c r="A7" s="60" t="s">
        <v>59</v>
      </c>
      <c r="B7" s="61" t="s">
        <v>60</v>
      </c>
      <c r="C7" s="62" t="s">
        <v>61</v>
      </c>
      <c r="D7" s="63" t="s">
        <v>16</v>
      </c>
      <c r="E7" s="64" t="s">
        <v>62</v>
      </c>
      <c r="F7" s="65" t="s">
        <v>63</v>
      </c>
      <c r="G7" s="66" t="s">
        <v>64</v>
      </c>
      <c r="H7" s="66" t="s">
        <v>65</v>
      </c>
      <c r="I7" s="66" t="s">
        <v>66</v>
      </c>
      <c r="J7" s="67" t="s">
        <v>67</v>
      </c>
      <c r="K7" s="68" t="s">
        <v>68</v>
      </c>
    </row>
    <row r="8" spans="1:11" x14ac:dyDescent="0.25">
      <c r="A8" s="69" t="s">
        <v>18</v>
      </c>
      <c r="B8" s="70" t="s">
        <v>69</v>
      </c>
      <c r="C8" s="58" t="s">
        <v>19</v>
      </c>
      <c r="D8" s="71" t="s">
        <v>20</v>
      </c>
      <c r="E8" s="72" t="s">
        <v>70</v>
      </c>
      <c r="F8" s="73" t="s">
        <v>71</v>
      </c>
      <c r="G8" s="73" t="s">
        <v>72</v>
      </c>
      <c r="H8" s="73" t="s">
        <v>73</v>
      </c>
      <c r="I8" s="73" t="s">
        <v>74</v>
      </c>
      <c r="J8" s="74" t="s">
        <v>75</v>
      </c>
      <c r="K8" s="75" t="s">
        <v>76</v>
      </c>
    </row>
    <row r="9" spans="1:11" x14ac:dyDescent="0.25">
      <c r="A9" s="76"/>
      <c r="B9" s="77" t="s">
        <v>69</v>
      </c>
      <c r="C9" s="78" t="s">
        <v>19</v>
      </c>
      <c r="D9" s="79" t="s">
        <v>22</v>
      </c>
      <c r="E9" s="80" t="s">
        <v>77</v>
      </c>
      <c r="F9" s="81" t="s">
        <v>78</v>
      </c>
      <c r="G9" s="81" t="s">
        <v>79</v>
      </c>
      <c r="H9" s="81" t="s">
        <v>80</v>
      </c>
      <c r="I9" s="81" t="s">
        <v>81</v>
      </c>
      <c r="J9" s="82" t="s">
        <v>75</v>
      </c>
      <c r="K9" s="83" t="s">
        <v>82</v>
      </c>
    </row>
    <row r="10" spans="1:11" x14ac:dyDescent="0.25">
      <c r="A10" s="76"/>
      <c r="B10" s="77" t="s">
        <v>69</v>
      </c>
      <c r="C10" s="78" t="s">
        <v>19</v>
      </c>
      <c r="D10" s="79" t="s">
        <v>83</v>
      </c>
      <c r="E10" s="80" t="s">
        <v>84</v>
      </c>
      <c r="F10" s="81" t="s">
        <v>85</v>
      </c>
      <c r="G10" s="81" t="s">
        <v>86</v>
      </c>
      <c r="H10" s="81" t="s">
        <v>87</v>
      </c>
      <c r="I10" s="81" t="s">
        <v>88</v>
      </c>
      <c r="J10" s="82" t="s">
        <v>89</v>
      </c>
      <c r="K10" s="83" t="s">
        <v>75</v>
      </c>
    </row>
    <row r="11" spans="1:11" x14ac:dyDescent="0.25">
      <c r="A11" s="76"/>
      <c r="B11" s="77" t="s">
        <v>69</v>
      </c>
      <c r="C11" s="78" t="s">
        <v>19</v>
      </c>
      <c r="D11" s="79" t="s">
        <v>26</v>
      </c>
      <c r="E11" s="80" t="s">
        <v>90</v>
      </c>
      <c r="F11" s="81" t="s">
        <v>91</v>
      </c>
      <c r="G11" s="81" t="s">
        <v>92</v>
      </c>
      <c r="H11" s="81" t="s">
        <v>93</v>
      </c>
      <c r="I11" s="81" t="s">
        <v>94</v>
      </c>
      <c r="J11" s="82" t="s">
        <v>89</v>
      </c>
      <c r="K11" s="83" t="s">
        <v>75</v>
      </c>
    </row>
    <row r="12" spans="1:11" x14ac:dyDescent="0.25">
      <c r="A12" s="76"/>
      <c r="B12" s="77" t="s">
        <v>69</v>
      </c>
      <c r="C12" s="78" t="s">
        <v>19</v>
      </c>
      <c r="D12" s="79" t="s">
        <v>28</v>
      </c>
      <c r="E12" s="80" t="s">
        <v>95</v>
      </c>
      <c r="F12" s="81" t="s">
        <v>96</v>
      </c>
      <c r="G12" s="81" t="s">
        <v>97</v>
      </c>
      <c r="H12" s="81" t="s">
        <v>98</v>
      </c>
      <c r="I12" s="81" t="s">
        <v>99</v>
      </c>
      <c r="J12" s="82" t="s">
        <v>90</v>
      </c>
      <c r="K12" s="83" t="s">
        <v>100</v>
      </c>
    </row>
    <row r="13" spans="1:11" x14ac:dyDescent="0.25">
      <c r="A13" s="76"/>
      <c r="B13" s="77" t="s">
        <v>69</v>
      </c>
      <c r="C13" s="84" t="s">
        <v>19</v>
      </c>
      <c r="D13" s="85" t="s">
        <v>101</v>
      </c>
      <c r="E13" s="86" t="s">
        <v>102</v>
      </c>
      <c r="F13" s="87" t="s">
        <v>71</v>
      </c>
      <c r="G13" s="87" t="s">
        <v>103</v>
      </c>
      <c r="H13" s="87" t="s">
        <v>104</v>
      </c>
      <c r="I13" s="87" t="s">
        <v>105</v>
      </c>
      <c r="J13" s="88" t="s">
        <v>106</v>
      </c>
      <c r="K13" s="89" t="s">
        <v>107</v>
      </c>
    </row>
    <row r="14" spans="1:11" x14ac:dyDescent="0.25">
      <c r="A14" s="76"/>
      <c r="B14" s="77" t="s">
        <v>69</v>
      </c>
      <c r="C14" s="90" t="s">
        <v>108</v>
      </c>
      <c r="D14" s="91">
        <v>1</v>
      </c>
      <c r="E14" s="92" t="s">
        <v>109</v>
      </c>
      <c r="F14" s="93" t="s">
        <v>110</v>
      </c>
      <c r="G14" s="93" t="s">
        <v>111</v>
      </c>
      <c r="H14" s="93" t="s">
        <v>112</v>
      </c>
      <c r="I14" s="93" t="s">
        <v>113</v>
      </c>
      <c r="J14" s="94" t="s">
        <v>82</v>
      </c>
      <c r="K14" s="95" t="s">
        <v>114</v>
      </c>
    </row>
    <row r="15" spans="1:11" x14ac:dyDescent="0.25">
      <c r="A15" s="76"/>
      <c r="B15" s="77" t="s">
        <v>69</v>
      </c>
      <c r="C15" s="78" t="s">
        <v>39</v>
      </c>
      <c r="D15" s="96">
        <v>2</v>
      </c>
      <c r="E15" s="80" t="s">
        <v>115</v>
      </c>
      <c r="F15" s="81" t="s">
        <v>116</v>
      </c>
      <c r="G15" s="81" t="s">
        <v>117</v>
      </c>
      <c r="H15" s="81" t="s">
        <v>118</v>
      </c>
      <c r="I15" s="81" t="s">
        <v>119</v>
      </c>
      <c r="J15" s="82" t="s">
        <v>75</v>
      </c>
      <c r="K15" s="83" t="s">
        <v>120</v>
      </c>
    </row>
    <row r="16" spans="1:11" x14ac:dyDescent="0.25">
      <c r="A16" s="76"/>
      <c r="B16" s="77" t="s">
        <v>69</v>
      </c>
      <c r="C16" s="78" t="s">
        <v>39</v>
      </c>
      <c r="D16" s="96">
        <v>3</v>
      </c>
      <c r="E16" s="80" t="s">
        <v>121</v>
      </c>
      <c r="F16" s="81" t="s">
        <v>122</v>
      </c>
      <c r="G16" s="81" t="s">
        <v>123</v>
      </c>
      <c r="H16" s="81" t="s">
        <v>124</v>
      </c>
      <c r="I16" s="81" t="s">
        <v>125</v>
      </c>
      <c r="J16" s="82" t="s">
        <v>126</v>
      </c>
      <c r="K16" s="83" t="s">
        <v>127</v>
      </c>
    </row>
    <row r="17" spans="1:11" x14ac:dyDescent="0.25">
      <c r="A17" s="76"/>
      <c r="B17" s="77" t="s">
        <v>69</v>
      </c>
      <c r="C17" s="78" t="s">
        <v>39</v>
      </c>
      <c r="D17" s="96">
        <v>4</v>
      </c>
      <c r="E17" s="80" t="s">
        <v>128</v>
      </c>
      <c r="F17" s="81" t="s">
        <v>96</v>
      </c>
      <c r="G17" s="81" t="s">
        <v>129</v>
      </c>
      <c r="H17" s="81" t="s">
        <v>130</v>
      </c>
      <c r="I17" s="81" t="s">
        <v>131</v>
      </c>
      <c r="J17" s="82" t="s">
        <v>82</v>
      </c>
      <c r="K17" s="83" t="s">
        <v>127</v>
      </c>
    </row>
    <row r="18" spans="1:11" x14ac:dyDescent="0.25">
      <c r="A18" s="76"/>
      <c r="B18" s="77" t="s">
        <v>69</v>
      </c>
      <c r="C18" s="78" t="s">
        <v>39</v>
      </c>
      <c r="D18" s="96">
        <v>5</v>
      </c>
      <c r="E18" s="80" t="s">
        <v>132</v>
      </c>
      <c r="F18" s="81" t="s">
        <v>133</v>
      </c>
      <c r="G18" s="81" t="s">
        <v>134</v>
      </c>
      <c r="H18" s="81" t="s">
        <v>135</v>
      </c>
      <c r="I18" s="81" t="s">
        <v>136</v>
      </c>
      <c r="J18" s="82" t="s">
        <v>82</v>
      </c>
      <c r="K18" s="83" t="s">
        <v>137</v>
      </c>
    </row>
    <row r="19" spans="1:11" x14ac:dyDescent="0.25">
      <c r="A19" s="76"/>
      <c r="B19" s="77" t="s">
        <v>69</v>
      </c>
      <c r="C19" s="78" t="s">
        <v>39</v>
      </c>
      <c r="D19" s="79" t="s">
        <v>138</v>
      </c>
      <c r="E19" s="80" t="s">
        <v>139</v>
      </c>
      <c r="F19" s="81" t="s">
        <v>96</v>
      </c>
      <c r="G19" s="81" t="s">
        <v>140</v>
      </c>
      <c r="H19" s="81" t="s">
        <v>141</v>
      </c>
      <c r="I19" s="81" t="s">
        <v>142</v>
      </c>
      <c r="J19" s="82" t="s">
        <v>75</v>
      </c>
      <c r="K19" s="83" t="s">
        <v>75</v>
      </c>
    </row>
    <row r="20" spans="1:11" x14ac:dyDescent="0.25">
      <c r="A20" s="76"/>
      <c r="B20" s="77" t="s">
        <v>69</v>
      </c>
      <c r="C20" s="84" t="s">
        <v>39</v>
      </c>
      <c r="D20" s="97" t="s">
        <v>101</v>
      </c>
      <c r="E20" s="98" t="s">
        <v>89</v>
      </c>
      <c r="F20" s="99" t="s">
        <v>89</v>
      </c>
      <c r="G20" s="99" t="s">
        <v>89</v>
      </c>
      <c r="H20" s="99" t="s">
        <v>89</v>
      </c>
      <c r="I20" s="99" t="s">
        <v>89</v>
      </c>
      <c r="J20" s="100" t="s">
        <v>75</v>
      </c>
      <c r="K20" s="101" t="s">
        <v>89</v>
      </c>
    </row>
    <row r="21" spans="1:11" x14ac:dyDescent="0.25">
      <c r="A21" s="76"/>
      <c r="B21" s="77" t="s">
        <v>69</v>
      </c>
      <c r="C21" s="58" t="s">
        <v>42</v>
      </c>
      <c r="D21" s="102" t="s">
        <v>43</v>
      </c>
      <c r="E21" s="92" t="s">
        <v>143</v>
      </c>
      <c r="F21" s="93" t="s">
        <v>144</v>
      </c>
      <c r="G21" s="93" t="s">
        <v>145</v>
      </c>
      <c r="H21" s="93" t="s">
        <v>91</v>
      </c>
      <c r="I21" s="93" t="s">
        <v>146</v>
      </c>
      <c r="J21" s="94" t="s">
        <v>106</v>
      </c>
      <c r="K21" s="95" t="s">
        <v>147</v>
      </c>
    </row>
    <row r="22" spans="1:11" x14ac:dyDescent="0.25">
      <c r="A22" s="76"/>
      <c r="B22" s="77" t="s">
        <v>69</v>
      </c>
      <c r="C22" s="78" t="s">
        <v>42</v>
      </c>
      <c r="D22" s="103" t="s">
        <v>45</v>
      </c>
      <c r="E22" s="104" t="s">
        <v>148</v>
      </c>
      <c r="F22" s="105" t="s">
        <v>149</v>
      </c>
      <c r="G22" s="105" t="s">
        <v>97</v>
      </c>
      <c r="H22" s="105" t="s">
        <v>141</v>
      </c>
      <c r="I22" s="105" t="s">
        <v>150</v>
      </c>
      <c r="J22" s="106" t="s">
        <v>151</v>
      </c>
      <c r="K22" s="107" t="s">
        <v>100</v>
      </c>
    </row>
    <row r="23" spans="1:11" ht="15" customHeight="1" thickBot="1" x14ac:dyDescent="0.3">
      <c r="A23" s="76"/>
      <c r="B23" s="108" t="s">
        <v>69</v>
      </c>
      <c r="C23" s="109" t="s">
        <v>42</v>
      </c>
      <c r="D23" s="110" t="s">
        <v>101</v>
      </c>
      <c r="E23" s="111" t="s">
        <v>75</v>
      </c>
      <c r="F23" s="112" t="s">
        <v>75</v>
      </c>
      <c r="G23" s="112" t="s">
        <v>75</v>
      </c>
      <c r="H23" s="112" t="s">
        <v>75</v>
      </c>
      <c r="I23" s="112" t="s">
        <v>75</v>
      </c>
      <c r="J23" s="113" t="s">
        <v>89</v>
      </c>
      <c r="K23" s="114" t="s">
        <v>89</v>
      </c>
    </row>
    <row r="24" spans="1:11" x14ac:dyDescent="0.25">
      <c r="A24" s="76"/>
      <c r="B24" s="115" t="s">
        <v>152</v>
      </c>
      <c r="C24" s="58" t="s">
        <v>19</v>
      </c>
      <c r="D24" s="116" t="s">
        <v>20</v>
      </c>
      <c r="E24" s="92" t="s">
        <v>89</v>
      </c>
      <c r="F24" s="93" t="s">
        <v>89</v>
      </c>
      <c r="G24" s="93" t="s">
        <v>89</v>
      </c>
      <c r="H24" s="93" t="s">
        <v>89</v>
      </c>
      <c r="I24" s="93" t="s">
        <v>89</v>
      </c>
      <c r="J24" s="94" t="s">
        <v>89</v>
      </c>
      <c r="K24" s="95" t="s">
        <v>89</v>
      </c>
    </row>
    <row r="25" spans="1:11" x14ac:dyDescent="0.25">
      <c r="A25" s="76"/>
      <c r="B25" s="117" t="s">
        <v>152</v>
      </c>
      <c r="C25" s="78" t="s">
        <v>19</v>
      </c>
      <c r="D25" s="79" t="s">
        <v>22</v>
      </c>
      <c r="E25" s="80" t="s">
        <v>89</v>
      </c>
      <c r="F25" s="81" t="s">
        <v>89</v>
      </c>
      <c r="G25" s="81" t="s">
        <v>89</v>
      </c>
      <c r="H25" s="81" t="s">
        <v>89</v>
      </c>
      <c r="I25" s="81" t="s">
        <v>89</v>
      </c>
      <c r="J25" s="82" t="s">
        <v>89</v>
      </c>
      <c r="K25" s="83" t="s">
        <v>89</v>
      </c>
    </row>
    <row r="26" spans="1:11" x14ac:dyDescent="0.25">
      <c r="A26" s="76"/>
      <c r="B26" s="117" t="s">
        <v>152</v>
      </c>
      <c r="C26" s="78" t="s">
        <v>19</v>
      </c>
      <c r="D26" s="79" t="s">
        <v>83</v>
      </c>
      <c r="E26" s="80" t="s">
        <v>89</v>
      </c>
      <c r="F26" s="81" t="s">
        <v>89</v>
      </c>
      <c r="G26" s="81" t="s">
        <v>89</v>
      </c>
      <c r="H26" s="81" t="s">
        <v>89</v>
      </c>
      <c r="I26" s="81" t="s">
        <v>89</v>
      </c>
      <c r="J26" s="82" t="s">
        <v>89</v>
      </c>
      <c r="K26" s="83" t="s">
        <v>89</v>
      </c>
    </row>
    <row r="27" spans="1:11" x14ac:dyDescent="0.25">
      <c r="A27" s="76"/>
      <c r="B27" s="117" t="s">
        <v>152</v>
      </c>
      <c r="C27" s="78" t="s">
        <v>19</v>
      </c>
      <c r="D27" s="79" t="s">
        <v>26</v>
      </c>
      <c r="E27" s="80" t="s">
        <v>89</v>
      </c>
      <c r="F27" s="81" t="s">
        <v>89</v>
      </c>
      <c r="G27" s="81" t="s">
        <v>89</v>
      </c>
      <c r="H27" s="81" t="s">
        <v>89</v>
      </c>
      <c r="I27" s="81" t="s">
        <v>89</v>
      </c>
      <c r="J27" s="82" t="s">
        <v>89</v>
      </c>
      <c r="K27" s="83" t="s">
        <v>89</v>
      </c>
    </row>
    <row r="28" spans="1:11" x14ac:dyDescent="0.25">
      <c r="A28" s="76"/>
      <c r="B28" s="117" t="s">
        <v>152</v>
      </c>
      <c r="C28" s="78" t="s">
        <v>19</v>
      </c>
      <c r="D28" s="79" t="s">
        <v>28</v>
      </c>
      <c r="E28" s="80" t="s">
        <v>137</v>
      </c>
      <c r="F28" s="81" t="s">
        <v>153</v>
      </c>
      <c r="G28" s="81" t="s">
        <v>154</v>
      </c>
      <c r="H28" s="81" t="s">
        <v>155</v>
      </c>
      <c r="I28" s="81" t="s">
        <v>142</v>
      </c>
      <c r="J28" s="82" t="s">
        <v>75</v>
      </c>
      <c r="K28" s="83" t="s">
        <v>75</v>
      </c>
    </row>
    <row r="29" spans="1:11" x14ac:dyDescent="0.25">
      <c r="A29" s="76"/>
      <c r="B29" s="117" t="s">
        <v>152</v>
      </c>
      <c r="C29" s="84" t="s">
        <v>19</v>
      </c>
      <c r="D29" s="85" t="s">
        <v>101</v>
      </c>
      <c r="E29" s="86" t="s">
        <v>75</v>
      </c>
      <c r="F29" s="87" t="s">
        <v>75</v>
      </c>
      <c r="G29" s="87" t="s">
        <v>75</v>
      </c>
      <c r="H29" s="87" t="s">
        <v>75</v>
      </c>
      <c r="I29" s="87" t="s">
        <v>75</v>
      </c>
      <c r="J29" s="88" t="s">
        <v>89</v>
      </c>
      <c r="K29" s="89" t="s">
        <v>89</v>
      </c>
    </row>
    <row r="30" spans="1:11" x14ac:dyDescent="0.25">
      <c r="A30" s="76"/>
      <c r="B30" s="117" t="s">
        <v>152</v>
      </c>
      <c r="C30" s="90" t="s">
        <v>108</v>
      </c>
      <c r="D30" s="91">
        <v>1</v>
      </c>
      <c r="E30" s="92" t="s">
        <v>75</v>
      </c>
      <c r="F30" s="93" t="s">
        <v>75</v>
      </c>
      <c r="G30" s="93" t="s">
        <v>75</v>
      </c>
      <c r="H30" s="93" t="s">
        <v>75</v>
      </c>
      <c r="I30" s="93" t="s">
        <v>75</v>
      </c>
      <c r="J30" s="94" t="s">
        <v>89</v>
      </c>
      <c r="K30" s="95" t="s">
        <v>89</v>
      </c>
    </row>
    <row r="31" spans="1:11" x14ac:dyDescent="0.25">
      <c r="A31" s="76"/>
      <c r="B31" s="117" t="s">
        <v>152</v>
      </c>
      <c r="C31" s="78" t="s">
        <v>39</v>
      </c>
      <c r="D31" s="96">
        <v>2</v>
      </c>
      <c r="E31" s="80" t="s">
        <v>75</v>
      </c>
      <c r="F31" s="81" t="s">
        <v>75</v>
      </c>
      <c r="G31" s="81" t="s">
        <v>75</v>
      </c>
      <c r="H31" s="81" t="s">
        <v>75</v>
      </c>
      <c r="I31" s="81" t="s">
        <v>75</v>
      </c>
      <c r="J31" s="82" t="s">
        <v>89</v>
      </c>
      <c r="K31" s="83" t="s">
        <v>75</v>
      </c>
    </row>
    <row r="32" spans="1:11" x14ac:dyDescent="0.25">
      <c r="A32" s="76"/>
      <c r="B32" s="117" t="s">
        <v>152</v>
      </c>
      <c r="C32" s="78" t="s">
        <v>39</v>
      </c>
      <c r="D32" s="96">
        <v>3</v>
      </c>
      <c r="E32" s="80" t="s">
        <v>75</v>
      </c>
      <c r="F32" s="81" t="s">
        <v>75</v>
      </c>
      <c r="G32" s="81" t="s">
        <v>75</v>
      </c>
      <c r="H32" s="81" t="s">
        <v>75</v>
      </c>
      <c r="I32" s="81" t="s">
        <v>75</v>
      </c>
      <c r="J32" s="82" t="s">
        <v>89</v>
      </c>
      <c r="K32" s="83" t="s">
        <v>89</v>
      </c>
    </row>
    <row r="33" spans="1:11" x14ac:dyDescent="0.25">
      <c r="A33" s="76"/>
      <c r="B33" s="117" t="s">
        <v>152</v>
      </c>
      <c r="C33" s="78" t="s">
        <v>39</v>
      </c>
      <c r="D33" s="96">
        <v>4</v>
      </c>
      <c r="E33" s="80" t="s">
        <v>75</v>
      </c>
      <c r="F33" s="81" t="s">
        <v>75</v>
      </c>
      <c r="G33" s="81" t="s">
        <v>75</v>
      </c>
      <c r="H33" s="81" t="s">
        <v>75</v>
      </c>
      <c r="I33" s="81" t="s">
        <v>75</v>
      </c>
      <c r="J33" s="82" t="s">
        <v>75</v>
      </c>
      <c r="K33" s="83" t="s">
        <v>75</v>
      </c>
    </row>
    <row r="34" spans="1:11" x14ac:dyDescent="0.25">
      <c r="A34" s="76"/>
      <c r="B34" s="117" t="s">
        <v>152</v>
      </c>
      <c r="C34" s="78" t="s">
        <v>39</v>
      </c>
      <c r="D34" s="96">
        <v>5</v>
      </c>
      <c r="E34" s="80" t="s">
        <v>139</v>
      </c>
      <c r="F34" s="81" t="s">
        <v>156</v>
      </c>
      <c r="G34" s="81" t="s">
        <v>157</v>
      </c>
      <c r="H34" s="81" t="s">
        <v>142</v>
      </c>
      <c r="I34" s="81" t="s">
        <v>142</v>
      </c>
      <c r="J34" s="82" t="s">
        <v>89</v>
      </c>
      <c r="K34" s="83" t="s">
        <v>75</v>
      </c>
    </row>
    <row r="35" spans="1:11" x14ac:dyDescent="0.25">
      <c r="A35" s="76"/>
      <c r="B35" s="117" t="s">
        <v>152</v>
      </c>
      <c r="C35" s="78" t="s">
        <v>39</v>
      </c>
      <c r="D35" s="79" t="s">
        <v>138</v>
      </c>
      <c r="E35" s="80" t="s">
        <v>75</v>
      </c>
      <c r="F35" s="81" t="s">
        <v>75</v>
      </c>
      <c r="G35" s="81" t="s">
        <v>75</v>
      </c>
      <c r="H35" s="81" t="s">
        <v>75</v>
      </c>
      <c r="I35" s="81" t="s">
        <v>75</v>
      </c>
      <c r="J35" s="82" t="s">
        <v>89</v>
      </c>
      <c r="K35" s="83" t="s">
        <v>75</v>
      </c>
    </row>
    <row r="36" spans="1:11" x14ac:dyDescent="0.25">
      <c r="A36" s="76"/>
      <c r="B36" s="117" t="s">
        <v>152</v>
      </c>
      <c r="C36" s="84" t="s">
        <v>39</v>
      </c>
      <c r="D36" s="97" t="s">
        <v>101</v>
      </c>
      <c r="E36" s="98" t="s">
        <v>89</v>
      </c>
      <c r="F36" s="99" t="s">
        <v>89</v>
      </c>
      <c r="G36" s="99" t="s">
        <v>89</v>
      </c>
      <c r="H36" s="99" t="s">
        <v>89</v>
      </c>
      <c r="I36" s="99" t="s">
        <v>89</v>
      </c>
      <c r="J36" s="100" t="s">
        <v>89</v>
      </c>
      <c r="K36" s="101" t="s">
        <v>89</v>
      </c>
    </row>
    <row r="37" spans="1:11" x14ac:dyDescent="0.25">
      <c r="A37" s="76"/>
      <c r="B37" s="117" t="s">
        <v>152</v>
      </c>
      <c r="C37" s="58" t="s">
        <v>42</v>
      </c>
      <c r="D37" s="102" t="s">
        <v>43</v>
      </c>
      <c r="E37" s="92" t="s">
        <v>139</v>
      </c>
      <c r="F37" s="93" t="s">
        <v>158</v>
      </c>
      <c r="G37" s="93" t="s">
        <v>159</v>
      </c>
      <c r="H37" s="93" t="s">
        <v>160</v>
      </c>
      <c r="I37" s="93" t="s">
        <v>142</v>
      </c>
      <c r="J37" s="94" t="s">
        <v>89</v>
      </c>
      <c r="K37" s="95" t="s">
        <v>89</v>
      </c>
    </row>
    <row r="38" spans="1:11" x14ac:dyDescent="0.25">
      <c r="A38" s="76"/>
      <c r="B38" s="117" t="s">
        <v>152</v>
      </c>
      <c r="C38" s="78" t="s">
        <v>42</v>
      </c>
      <c r="D38" s="103" t="s">
        <v>45</v>
      </c>
      <c r="E38" s="104" t="s">
        <v>161</v>
      </c>
      <c r="F38" s="105" t="s">
        <v>162</v>
      </c>
      <c r="G38" s="105" t="s">
        <v>163</v>
      </c>
      <c r="H38" s="105" t="s">
        <v>164</v>
      </c>
      <c r="I38" s="105" t="s">
        <v>142</v>
      </c>
      <c r="J38" s="106" t="s">
        <v>75</v>
      </c>
      <c r="K38" s="107" t="s">
        <v>75</v>
      </c>
    </row>
    <row r="39" spans="1:11" ht="15" customHeight="1" thickBot="1" x14ac:dyDescent="0.3">
      <c r="A39" s="76"/>
      <c r="B39" s="118" t="s">
        <v>152</v>
      </c>
      <c r="C39" s="109" t="s">
        <v>42</v>
      </c>
      <c r="D39" s="110" t="s">
        <v>101</v>
      </c>
      <c r="E39" s="111" t="s">
        <v>89</v>
      </c>
      <c r="F39" s="112" t="s">
        <v>89</v>
      </c>
      <c r="G39" s="112" t="s">
        <v>89</v>
      </c>
      <c r="H39" s="112" t="s">
        <v>89</v>
      </c>
      <c r="I39" s="112" t="s">
        <v>89</v>
      </c>
      <c r="J39" s="113" t="s">
        <v>89</v>
      </c>
      <c r="K39" s="114" t="s">
        <v>89</v>
      </c>
    </row>
    <row r="40" spans="1:11" x14ac:dyDescent="0.25">
      <c r="A40" s="76"/>
      <c r="B40" s="115" t="s">
        <v>165</v>
      </c>
      <c r="C40" s="58" t="s">
        <v>19</v>
      </c>
      <c r="D40" s="116" t="s">
        <v>20</v>
      </c>
      <c r="E40" s="92" t="s">
        <v>75</v>
      </c>
      <c r="F40" s="93" t="s">
        <v>75</v>
      </c>
      <c r="G40" s="93" t="s">
        <v>75</v>
      </c>
      <c r="H40" s="93" t="s">
        <v>75</v>
      </c>
      <c r="I40" s="93" t="s">
        <v>75</v>
      </c>
      <c r="J40" s="94" t="s">
        <v>89</v>
      </c>
      <c r="K40" s="95" t="s">
        <v>75</v>
      </c>
    </row>
    <row r="41" spans="1:11" x14ac:dyDescent="0.25">
      <c r="A41" s="76"/>
      <c r="B41" s="117" t="s">
        <v>165</v>
      </c>
      <c r="C41" s="78" t="s">
        <v>19</v>
      </c>
      <c r="D41" s="79" t="s">
        <v>22</v>
      </c>
      <c r="E41" s="80" t="s">
        <v>75</v>
      </c>
      <c r="F41" s="81" t="s">
        <v>75</v>
      </c>
      <c r="G41" s="81" t="s">
        <v>75</v>
      </c>
      <c r="H41" s="81" t="s">
        <v>75</v>
      </c>
      <c r="I41" s="81" t="s">
        <v>75</v>
      </c>
      <c r="J41" s="82" t="s">
        <v>89</v>
      </c>
      <c r="K41" s="83" t="s">
        <v>89</v>
      </c>
    </row>
    <row r="42" spans="1:11" x14ac:dyDescent="0.25">
      <c r="A42" s="76"/>
      <c r="B42" s="117" t="s">
        <v>165</v>
      </c>
      <c r="C42" s="78" t="s">
        <v>19</v>
      </c>
      <c r="D42" s="79" t="s">
        <v>83</v>
      </c>
      <c r="E42" s="80" t="s">
        <v>75</v>
      </c>
      <c r="F42" s="81" t="s">
        <v>75</v>
      </c>
      <c r="G42" s="81" t="s">
        <v>75</v>
      </c>
      <c r="H42" s="81" t="s">
        <v>75</v>
      </c>
      <c r="I42" s="81" t="s">
        <v>75</v>
      </c>
      <c r="J42" s="82" t="s">
        <v>89</v>
      </c>
      <c r="K42" s="83" t="s">
        <v>89</v>
      </c>
    </row>
    <row r="43" spans="1:11" x14ac:dyDescent="0.25">
      <c r="A43" s="76"/>
      <c r="B43" s="117" t="s">
        <v>165</v>
      </c>
      <c r="C43" s="78" t="s">
        <v>19</v>
      </c>
      <c r="D43" s="79" t="s">
        <v>26</v>
      </c>
      <c r="E43" s="80" t="s">
        <v>89</v>
      </c>
      <c r="F43" s="81" t="s">
        <v>89</v>
      </c>
      <c r="G43" s="81" t="s">
        <v>89</v>
      </c>
      <c r="H43" s="81" t="s">
        <v>89</v>
      </c>
      <c r="I43" s="81" t="s">
        <v>89</v>
      </c>
      <c r="J43" s="82" t="s">
        <v>89</v>
      </c>
      <c r="K43" s="83" t="s">
        <v>89</v>
      </c>
    </row>
    <row r="44" spans="1:11" x14ac:dyDescent="0.25">
      <c r="A44" s="76"/>
      <c r="B44" s="117" t="s">
        <v>165</v>
      </c>
      <c r="C44" s="78" t="s">
        <v>19</v>
      </c>
      <c r="D44" s="79" t="s">
        <v>28</v>
      </c>
      <c r="E44" s="80" t="s">
        <v>166</v>
      </c>
      <c r="F44" s="81" t="s">
        <v>167</v>
      </c>
      <c r="G44" s="81" t="s">
        <v>168</v>
      </c>
      <c r="H44" s="81" t="s">
        <v>169</v>
      </c>
      <c r="I44" s="81" t="s">
        <v>170</v>
      </c>
      <c r="J44" s="82" t="s">
        <v>75</v>
      </c>
      <c r="K44" s="83" t="s">
        <v>139</v>
      </c>
    </row>
    <row r="45" spans="1:11" x14ac:dyDescent="0.25">
      <c r="A45" s="76"/>
      <c r="B45" s="117" t="s">
        <v>165</v>
      </c>
      <c r="C45" s="84" t="s">
        <v>19</v>
      </c>
      <c r="D45" s="85" t="s">
        <v>101</v>
      </c>
      <c r="E45" s="86" t="s">
        <v>139</v>
      </c>
      <c r="F45" s="87" t="s">
        <v>171</v>
      </c>
      <c r="G45" s="87" t="s">
        <v>172</v>
      </c>
      <c r="H45" s="87" t="s">
        <v>124</v>
      </c>
      <c r="I45" s="87" t="s">
        <v>142</v>
      </c>
      <c r="J45" s="88" t="s">
        <v>75</v>
      </c>
      <c r="K45" s="89" t="s">
        <v>75</v>
      </c>
    </row>
    <row r="46" spans="1:11" x14ac:dyDescent="0.25">
      <c r="A46" s="76"/>
      <c r="B46" s="117" t="s">
        <v>165</v>
      </c>
      <c r="C46" s="90" t="s">
        <v>108</v>
      </c>
      <c r="D46" s="91">
        <v>1</v>
      </c>
      <c r="E46" s="92" t="s">
        <v>90</v>
      </c>
      <c r="F46" s="93" t="s">
        <v>173</v>
      </c>
      <c r="G46" s="93" t="s">
        <v>145</v>
      </c>
      <c r="H46" s="93" t="s">
        <v>174</v>
      </c>
      <c r="I46" s="93" t="s">
        <v>142</v>
      </c>
      <c r="J46" s="94" t="s">
        <v>75</v>
      </c>
      <c r="K46" s="95" t="s">
        <v>75</v>
      </c>
    </row>
    <row r="47" spans="1:11" x14ac:dyDescent="0.25">
      <c r="A47" s="76"/>
      <c r="B47" s="117" t="s">
        <v>165</v>
      </c>
      <c r="C47" s="78" t="s">
        <v>39</v>
      </c>
      <c r="D47" s="96">
        <v>2</v>
      </c>
      <c r="E47" s="80" t="s">
        <v>161</v>
      </c>
      <c r="F47" s="81" t="s">
        <v>175</v>
      </c>
      <c r="G47" s="81" t="s">
        <v>176</v>
      </c>
      <c r="H47" s="81" t="s">
        <v>177</v>
      </c>
      <c r="I47" s="81" t="s">
        <v>142</v>
      </c>
      <c r="J47" s="82" t="s">
        <v>89</v>
      </c>
      <c r="K47" s="83" t="s">
        <v>75</v>
      </c>
    </row>
    <row r="48" spans="1:11" x14ac:dyDescent="0.25">
      <c r="A48" s="76"/>
      <c r="B48" s="117" t="s">
        <v>165</v>
      </c>
      <c r="C48" s="78" t="s">
        <v>39</v>
      </c>
      <c r="D48" s="96">
        <v>3</v>
      </c>
      <c r="E48" s="80" t="s">
        <v>161</v>
      </c>
      <c r="F48" s="81" t="s">
        <v>178</v>
      </c>
      <c r="G48" s="81" t="s">
        <v>179</v>
      </c>
      <c r="H48" s="81" t="s">
        <v>180</v>
      </c>
      <c r="I48" s="81" t="s">
        <v>142</v>
      </c>
      <c r="J48" s="82" t="s">
        <v>89</v>
      </c>
      <c r="K48" s="83" t="s">
        <v>75</v>
      </c>
    </row>
    <row r="49" spans="1:11" x14ac:dyDescent="0.25">
      <c r="A49" s="76"/>
      <c r="B49" s="117" t="s">
        <v>165</v>
      </c>
      <c r="C49" s="78" t="s">
        <v>39</v>
      </c>
      <c r="D49" s="96">
        <v>4</v>
      </c>
      <c r="E49" s="80" t="s">
        <v>127</v>
      </c>
      <c r="F49" s="81" t="s">
        <v>181</v>
      </c>
      <c r="G49" s="81" t="s">
        <v>182</v>
      </c>
      <c r="H49" s="81" t="s">
        <v>78</v>
      </c>
      <c r="I49" s="81" t="s">
        <v>183</v>
      </c>
      <c r="J49" s="82" t="s">
        <v>89</v>
      </c>
      <c r="K49" s="83" t="s">
        <v>75</v>
      </c>
    </row>
    <row r="50" spans="1:11" x14ac:dyDescent="0.25">
      <c r="A50" s="76"/>
      <c r="B50" s="117" t="s">
        <v>165</v>
      </c>
      <c r="C50" s="78" t="s">
        <v>39</v>
      </c>
      <c r="D50" s="96">
        <v>5</v>
      </c>
      <c r="E50" s="80" t="s">
        <v>137</v>
      </c>
      <c r="F50" s="81" t="s">
        <v>184</v>
      </c>
      <c r="G50" s="81" t="s">
        <v>185</v>
      </c>
      <c r="H50" s="81" t="s">
        <v>186</v>
      </c>
      <c r="I50" s="81" t="s">
        <v>142</v>
      </c>
      <c r="J50" s="82" t="s">
        <v>75</v>
      </c>
      <c r="K50" s="83" t="s">
        <v>75</v>
      </c>
    </row>
    <row r="51" spans="1:11" x14ac:dyDescent="0.25">
      <c r="A51" s="76"/>
      <c r="B51" s="117" t="s">
        <v>165</v>
      </c>
      <c r="C51" s="78" t="s">
        <v>39</v>
      </c>
      <c r="D51" s="79" t="s">
        <v>138</v>
      </c>
      <c r="E51" s="80" t="s">
        <v>89</v>
      </c>
      <c r="F51" s="81" t="s">
        <v>89</v>
      </c>
      <c r="G51" s="81" t="s">
        <v>89</v>
      </c>
      <c r="H51" s="81" t="s">
        <v>89</v>
      </c>
      <c r="I51" s="81" t="s">
        <v>89</v>
      </c>
      <c r="J51" s="82" t="s">
        <v>89</v>
      </c>
      <c r="K51" s="83" t="s">
        <v>89</v>
      </c>
    </row>
    <row r="52" spans="1:11" x14ac:dyDescent="0.25">
      <c r="A52" s="76"/>
      <c r="B52" s="117" t="s">
        <v>165</v>
      </c>
      <c r="C52" s="78" t="s">
        <v>39</v>
      </c>
      <c r="D52" s="103" t="s">
        <v>101</v>
      </c>
      <c r="E52" s="104" t="s">
        <v>89</v>
      </c>
      <c r="F52" s="119" t="s">
        <v>89</v>
      </c>
      <c r="G52" s="119" t="s">
        <v>89</v>
      </c>
      <c r="H52" s="119" t="s">
        <v>89</v>
      </c>
      <c r="I52" s="119" t="s">
        <v>89</v>
      </c>
      <c r="J52" s="120" t="s">
        <v>89</v>
      </c>
      <c r="K52" s="121" t="s">
        <v>89</v>
      </c>
    </row>
    <row r="53" spans="1:11" x14ac:dyDescent="0.25">
      <c r="A53" s="76"/>
      <c r="B53" s="117" t="s">
        <v>165</v>
      </c>
      <c r="C53" s="122" t="s">
        <v>42</v>
      </c>
      <c r="D53" s="102" t="s">
        <v>43</v>
      </c>
      <c r="E53" s="92" t="s">
        <v>187</v>
      </c>
      <c r="F53" s="93" t="s">
        <v>140</v>
      </c>
      <c r="G53" s="93" t="s">
        <v>188</v>
      </c>
      <c r="H53" s="93" t="s">
        <v>189</v>
      </c>
      <c r="I53" s="93" t="s">
        <v>142</v>
      </c>
      <c r="J53" s="94" t="s">
        <v>75</v>
      </c>
      <c r="K53" s="95" t="s">
        <v>75</v>
      </c>
    </row>
    <row r="54" spans="1:11" x14ac:dyDescent="0.25">
      <c r="A54" s="76"/>
      <c r="B54" s="117" t="s">
        <v>165</v>
      </c>
      <c r="C54" s="78" t="s">
        <v>42</v>
      </c>
      <c r="D54" s="103" t="s">
        <v>45</v>
      </c>
      <c r="E54" s="104" t="s">
        <v>190</v>
      </c>
      <c r="F54" s="105" t="s">
        <v>191</v>
      </c>
      <c r="G54" s="105" t="s">
        <v>192</v>
      </c>
      <c r="H54" s="105" t="s">
        <v>169</v>
      </c>
      <c r="I54" s="105" t="s">
        <v>193</v>
      </c>
      <c r="J54" s="106" t="s">
        <v>75</v>
      </c>
      <c r="K54" s="107" t="s">
        <v>82</v>
      </c>
    </row>
    <row r="55" spans="1:11" ht="15" customHeight="1" thickBot="1" x14ac:dyDescent="0.3">
      <c r="A55" s="123"/>
      <c r="B55" s="118" t="s">
        <v>165</v>
      </c>
      <c r="C55" s="109" t="s">
        <v>42</v>
      </c>
      <c r="D55" s="110" t="s">
        <v>101</v>
      </c>
      <c r="E55" s="111" t="s">
        <v>89</v>
      </c>
      <c r="F55" s="112" t="s">
        <v>89</v>
      </c>
      <c r="G55" s="112" t="s">
        <v>89</v>
      </c>
      <c r="H55" s="112" t="s">
        <v>89</v>
      </c>
      <c r="I55" s="112" t="s">
        <v>89</v>
      </c>
      <c r="J55" s="113" t="s">
        <v>89</v>
      </c>
      <c r="K55" s="114" t="s">
        <v>89</v>
      </c>
    </row>
    <row r="56" spans="1:11" x14ac:dyDescent="0.25">
      <c r="A56" s="69" t="s">
        <v>47</v>
      </c>
      <c r="B56" s="124" t="s">
        <v>69</v>
      </c>
      <c r="C56" s="125" t="s">
        <v>19</v>
      </c>
      <c r="D56" s="116" t="s">
        <v>20</v>
      </c>
      <c r="E56" s="126" t="s">
        <v>194</v>
      </c>
      <c r="F56" s="127" t="s">
        <v>195</v>
      </c>
      <c r="G56" s="127" t="s">
        <v>163</v>
      </c>
      <c r="H56" s="127" t="s">
        <v>196</v>
      </c>
      <c r="I56" s="127" t="s">
        <v>197</v>
      </c>
      <c r="J56" s="128" t="s">
        <v>75</v>
      </c>
      <c r="K56" s="129" t="s">
        <v>139</v>
      </c>
    </row>
    <row r="57" spans="1:11" x14ac:dyDescent="0.25">
      <c r="A57" s="76"/>
      <c r="B57" s="77" t="s">
        <v>69</v>
      </c>
      <c r="C57" s="78" t="s">
        <v>19</v>
      </c>
      <c r="D57" s="79" t="s">
        <v>22</v>
      </c>
      <c r="E57" s="80" t="s">
        <v>198</v>
      </c>
      <c r="F57" s="81" t="s">
        <v>199</v>
      </c>
      <c r="G57" s="81" t="s">
        <v>200</v>
      </c>
      <c r="H57" s="81" t="s">
        <v>201</v>
      </c>
      <c r="I57" s="81" t="s">
        <v>202</v>
      </c>
      <c r="J57" s="82" t="s">
        <v>75</v>
      </c>
      <c r="K57" s="83" t="s">
        <v>82</v>
      </c>
    </row>
    <row r="58" spans="1:11" x14ac:dyDescent="0.25">
      <c r="A58" s="76"/>
      <c r="B58" s="77" t="s">
        <v>69</v>
      </c>
      <c r="C58" s="78" t="s">
        <v>19</v>
      </c>
      <c r="D58" s="79" t="s">
        <v>83</v>
      </c>
      <c r="E58" s="80" t="s">
        <v>203</v>
      </c>
      <c r="F58" s="81" t="s">
        <v>204</v>
      </c>
      <c r="G58" s="81" t="s">
        <v>175</v>
      </c>
      <c r="H58" s="81" t="s">
        <v>205</v>
      </c>
      <c r="I58" s="81" t="s">
        <v>206</v>
      </c>
      <c r="J58" s="82" t="s">
        <v>89</v>
      </c>
      <c r="K58" s="83" t="s">
        <v>75</v>
      </c>
    </row>
    <row r="59" spans="1:11" x14ac:dyDescent="0.25">
      <c r="A59" s="76"/>
      <c r="B59" s="77" t="s">
        <v>69</v>
      </c>
      <c r="C59" s="78" t="s">
        <v>19</v>
      </c>
      <c r="D59" s="79" t="s">
        <v>26</v>
      </c>
      <c r="E59" s="80" t="s">
        <v>90</v>
      </c>
      <c r="F59" s="81" t="s">
        <v>207</v>
      </c>
      <c r="G59" s="81" t="s">
        <v>208</v>
      </c>
      <c r="H59" s="81" t="s">
        <v>172</v>
      </c>
      <c r="I59" s="81" t="s">
        <v>142</v>
      </c>
      <c r="J59" s="82" t="s">
        <v>89</v>
      </c>
      <c r="K59" s="83" t="s">
        <v>75</v>
      </c>
    </row>
    <row r="60" spans="1:11" x14ac:dyDescent="0.25">
      <c r="A60" s="76"/>
      <c r="B60" s="77" t="s">
        <v>69</v>
      </c>
      <c r="C60" s="78" t="s">
        <v>19</v>
      </c>
      <c r="D60" s="79" t="s">
        <v>28</v>
      </c>
      <c r="E60" s="80" t="s">
        <v>209</v>
      </c>
      <c r="F60" s="81" t="s">
        <v>210</v>
      </c>
      <c r="G60" s="81" t="s">
        <v>153</v>
      </c>
      <c r="H60" s="81" t="s">
        <v>211</v>
      </c>
      <c r="I60" s="81" t="s">
        <v>212</v>
      </c>
      <c r="J60" s="82" t="s">
        <v>106</v>
      </c>
      <c r="K60" s="83" t="s">
        <v>213</v>
      </c>
    </row>
    <row r="61" spans="1:11" x14ac:dyDescent="0.25">
      <c r="A61" s="76"/>
      <c r="B61" s="77" t="s">
        <v>69</v>
      </c>
      <c r="C61" s="84" t="s">
        <v>19</v>
      </c>
      <c r="D61" s="85" t="s">
        <v>101</v>
      </c>
      <c r="E61" s="86" t="s">
        <v>190</v>
      </c>
      <c r="F61" s="87" t="s">
        <v>214</v>
      </c>
      <c r="G61" s="87" t="s">
        <v>215</v>
      </c>
      <c r="H61" s="87" t="s">
        <v>216</v>
      </c>
      <c r="I61" s="87" t="s">
        <v>217</v>
      </c>
      <c r="J61" s="88" t="s">
        <v>161</v>
      </c>
      <c r="K61" s="89" t="s">
        <v>114</v>
      </c>
    </row>
    <row r="62" spans="1:11" x14ac:dyDescent="0.25">
      <c r="A62" s="76"/>
      <c r="B62" s="77" t="s">
        <v>69</v>
      </c>
      <c r="C62" s="90" t="s">
        <v>108</v>
      </c>
      <c r="D62" s="91">
        <v>1</v>
      </c>
      <c r="E62" s="92" t="s">
        <v>218</v>
      </c>
      <c r="F62" s="93" t="s">
        <v>196</v>
      </c>
      <c r="G62" s="93" t="s">
        <v>219</v>
      </c>
      <c r="H62" s="93" t="s">
        <v>172</v>
      </c>
      <c r="I62" s="93" t="s">
        <v>220</v>
      </c>
      <c r="J62" s="94" t="s">
        <v>139</v>
      </c>
      <c r="K62" s="95" t="s">
        <v>84</v>
      </c>
    </row>
    <row r="63" spans="1:11" x14ac:dyDescent="0.25">
      <c r="A63" s="76"/>
      <c r="B63" s="77" t="s">
        <v>69</v>
      </c>
      <c r="C63" s="78" t="s">
        <v>39</v>
      </c>
      <c r="D63" s="96">
        <v>2</v>
      </c>
      <c r="E63" s="80" t="s">
        <v>221</v>
      </c>
      <c r="F63" s="81" t="s">
        <v>222</v>
      </c>
      <c r="G63" s="81" t="s">
        <v>223</v>
      </c>
      <c r="H63" s="81" t="s">
        <v>224</v>
      </c>
      <c r="I63" s="81" t="s">
        <v>225</v>
      </c>
      <c r="J63" s="82" t="s">
        <v>82</v>
      </c>
      <c r="K63" s="83" t="s">
        <v>137</v>
      </c>
    </row>
    <row r="64" spans="1:11" x14ac:dyDescent="0.25">
      <c r="A64" s="76"/>
      <c r="B64" s="77" t="s">
        <v>69</v>
      </c>
      <c r="C64" s="78" t="s">
        <v>39</v>
      </c>
      <c r="D64" s="96">
        <v>3</v>
      </c>
      <c r="E64" s="80" t="s">
        <v>226</v>
      </c>
      <c r="F64" s="81" t="s">
        <v>201</v>
      </c>
      <c r="G64" s="81" t="s">
        <v>227</v>
      </c>
      <c r="H64" s="81" t="s">
        <v>228</v>
      </c>
      <c r="I64" s="81" t="s">
        <v>229</v>
      </c>
      <c r="J64" s="82" t="s">
        <v>126</v>
      </c>
      <c r="K64" s="83" t="s">
        <v>151</v>
      </c>
    </row>
    <row r="65" spans="1:11" x14ac:dyDescent="0.25">
      <c r="A65" s="76"/>
      <c r="B65" s="77" t="s">
        <v>69</v>
      </c>
      <c r="C65" s="78" t="s">
        <v>39</v>
      </c>
      <c r="D65" s="96">
        <v>4</v>
      </c>
      <c r="E65" s="80" t="s">
        <v>230</v>
      </c>
      <c r="F65" s="81" t="s">
        <v>231</v>
      </c>
      <c r="G65" s="81" t="s">
        <v>97</v>
      </c>
      <c r="H65" s="81" t="s">
        <v>232</v>
      </c>
      <c r="I65" s="81" t="s">
        <v>233</v>
      </c>
      <c r="J65" s="82" t="s">
        <v>126</v>
      </c>
      <c r="K65" s="83" t="s">
        <v>161</v>
      </c>
    </row>
    <row r="66" spans="1:11" x14ac:dyDescent="0.25">
      <c r="A66" s="76"/>
      <c r="B66" s="77" t="s">
        <v>69</v>
      </c>
      <c r="C66" s="78" t="s">
        <v>39</v>
      </c>
      <c r="D66" s="96">
        <v>5</v>
      </c>
      <c r="E66" s="80" t="s">
        <v>234</v>
      </c>
      <c r="F66" s="81" t="s">
        <v>235</v>
      </c>
      <c r="G66" s="81" t="s">
        <v>236</v>
      </c>
      <c r="H66" s="81" t="s">
        <v>237</v>
      </c>
      <c r="I66" s="81" t="s">
        <v>238</v>
      </c>
      <c r="J66" s="82" t="s">
        <v>82</v>
      </c>
      <c r="K66" s="83" t="s">
        <v>161</v>
      </c>
    </row>
    <row r="67" spans="1:11" x14ac:dyDescent="0.25">
      <c r="A67" s="76"/>
      <c r="B67" s="77" t="s">
        <v>69</v>
      </c>
      <c r="C67" s="78" t="s">
        <v>39</v>
      </c>
      <c r="D67" s="79" t="s">
        <v>138</v>
      </c>
      <c r="E67" s="80" t="s">
        <v>139</v>
      </c>
      <c r="F67" s="81" t="s">
        <v>239</v>
      </c>
      <c r="G67" s="81" t="s">
        <v>240</v>
      </c>
      <c r="H67" s="81" t="s">
        <v>241</v>
      </c>
      <c r="I67" s="81" t="s">
        <v>142</v>
      </c>
      <c r="J67" s="82" t="s">
        <v>89</v>
      </c>
      <c r="K67" s="83" t="s">
        <v>75</v>
      </c>
    </row>
    <row r="68" spans="1:11" x14ac:dyDescent="0.25">
      <c r="A68" s="76"/>
      <c r="B68" s="77" t="s">
        <v>69</v>
      </c>
      <c r="C68" s="84" t="s">
        <v>39</v>
      </c>
      <c r="D68" s="97" t="s">
        <v>101</v>
      </c>
      <c r="E68" s="98" t="s">
        <v>89</v>
      </c>
      <c r="F68" s="99" t="s">
        <v>89</v>
      </c>
      <c r="G68" s="99" t="s">
        <v>89</v>
      </c>
      <c r="H68" s="99" t="s">
        <v>89</v>
      </c>
      <c r="I68" s="99" t="s">
        <v>89</v>
      </c>
      <c r="J68" s="100" t="s">
        <v>89</v>
      </c>
      <c r="K68" s="101" t="s">
        <v>89</v>
      </c>
    </row>
    <row r="69" spans="1:11" x14ac:dyDescent="0.25">
      <c r="A69" s="76"/>
      <c r="B69" s="77" t="s">
        <v>69</v>
      </c>
      <c r="C69" s="58" t="s">
        <v>42</v>
      </c>
      <c r="D69" s="102" t="s">
        <v>43</v>
      </c>
      <c r="E69" s="92" t="s">
        <v>242</v>
      </c>
      <c r="F69" s="93" t="s">
        <v>204</v>
      </c>
      <c r="G69" s="93" t="s">
        <v>243</v>
      </c>
      <c r="H69" s="93" t="s">
        <v>244</v>
      </c>
      <c r="I69" s="93" t="s">
        <v>245</v>
      </c>
      <c r="J69" s="94" t="s">
        <v>76</v>
      </c>
      <c r="K69" s="95" t="s">
        <v>198</v>
      </c>
    </row>
    <row r="70" spans="1:11" x14ac:dyDescent="0.25">
      <c r="A70" s="76"/>
      <c r="B70" s="77" t="s">
        <v>69</v>
      </c>
      <c r="C70" s="78" t="s">
        <v>42</v>
      </c>
      <c r="D70" s="103" t="s">
        <v>45</v>
      </c>
      <c r="E70" s="104" t="s">
        <v>246</v>
      </c>
      <c r="F70" s="105" t="s">
        <v>247</v>
      </c>
      <c r="G70" s="105" t="s">
        <v>223</v>
      </c>
      <c r="H70" s="105" t="s">
        <v>248</v>
      </c>
      <c r="I70" s="105" t="s">
        <v>249</v>
      </c>
      <c r="J70" s="106" t="s">
        <v>151</v>
      </c>
      <c r="K70" s="107" t="s">
        <v>250</v>
      </c>
    </row>
    <row r="71" spans="1:11" ht="15" customHeight="1" thickBot="1" x14ac:dyDescent="0.3">
      <c r="A71" s="76"/>
      <c r="B71" s="108" t="s">
        <v>69</v>
      </c>
      <c r="C71" s="109" t="s">
        <v>42</v>
      </c>
      <c r="D71" s="110" t="s">
        <v>101</v>
      </c>
      <c r="E71" s="111" t="s">
        <v>75</v>
      </c>
      <c r="F71" s="112" t="s">
        <v>75</v>
      </c>
      <c r="G71" s="112" t="s">
        <v>75</v>
      </c>
      <c r="H71" s="112" t="s">
        <v>75</v>
      </c>
      <c r="I71" s="112" t="s">
        <v>75</v>
      </c>
      <c r="J71" s="113" t="s">
        <v>89</v>
      </c>
      <c r="K71" s="114" t="s">
        <v>75</v>
      </c>
    </row>
    <row r="72" spans="1:11" x14ac:dyDescent="0.25">
      <c r="A72" s="76"/>
      <c r="B72" s="115" t="s">
        <v>152</v>
      </c>
      <c r="C72" s="58" t="s">
        <v>19</v>
      </c>
      <c r="D72" s="116" t="s">
        <v>20</v>
      </c>
      <c r="E72" s="92" t="s">
        <v>89</v>
      </c>
      <c r="F72" s="93" t="s">
        <v>89</v>
      </c>
      <c r="G72" s="93" t="s">
        <v>89</v>
      </c>
      <c r="H72" s="93" t="s">
        <v>89</v>
      </c>
      <c r="I72" s="93" t="s">
        <v>89</v>
      </c>
      <c r="J72" s="94" t="s">
        <v>89</v>
      </c>
      <c r="K72" s="95" t="s">
        <v>89</v>
      </c>
    </row>
    <row r="73" spans="1:11" x14ac:dyDescent="0.25">
      <c r="A73" s="76"/>
      <c r="B73" s="117" t="s">
        <v>152</v>
      </c>
      <c r="C73" s="78" t="s">
        <v>19</v>
      </c>
      <c r="D73" s="79" t="s">
        <v>22</v>
      </c>
      <c r="E73" s="80" t="s">
        <v>89</v>
      </c>
      <c r="F73" s="81" t="s">
        <v>89</v>
      </c>
      <c r="G73" s="81" t="s">
        <v>89</v>
      </c>
      <c r="H73" s="81" t="s">
        <v>89</v>
      </c>
      <c r="I73" s="81" t="s">
        <v>89</v>
      </c>
      <c r="J73" s="82" t="s">
        <v>89</v>
      </c>
      <c r="K73" s="83" t="s">
        <v>89</v>
      </c>
    </row>
    <row r="74" spans="1:11" x14ac:dyDescent="0.25">
      <c r="A74" s="76"/>
      <c r="B74" s="117" t="s">
        <v>152</v>
      </c>
      <c r="C74" s="78" t="s">
        <v>19</v>
      </c>
      <c r="D74" s="79" t="s">
        <v>83</v>
      </c>
      <c r="E74" s="80" t="s">
        <v>89</v>
      </c>
      <c r="F74" s="81" t="s">
        <v>89</v>
      </c>
      <c r="G74" s="81" t="s">
        <v>89</v>
      </c>
      <c r="H74" s="81" t="s">
        <v>89</v>
      </c>
      <c r="I74" s="81" t="s">
        <v>89</v>
      </c>
      <c r="J74" s="82" t="s">
        <v>89</v>
      </c>
      <c r="K74" s="83" t="s">
        <v>89</v>
      </c>
    </row>
    <row r="75" spans="1:11" x14ac:dyDescent="0.25">
      <c r="A75" s="76"/>
      <c r="B75" s="117" t="s">
        <v>152</v>
      </c>
      <c r="C75" s="78" t="s">
        <v>19</v>
      </c>
      <c r="D75" s="79" t="s">
        <v>26</v>
      </c>
      <c r="E75" s="80" t="s">
        <v>89</v>
      </c>
      <c r="F75" s="81" t="s">
        <v>89</v>
      </c>
      <c r="G75" s="81" t="s">
        <v>89</v>
      </c>
      <c r="H75" s="81" t="s">
        <v>89</v>
      </c>
      <c r="I75" s="81" t="s">
        <v>89</v>
      </c>
      <c r="J75" s="82" t="s">
        <v>89</v>
      </c>
      <c r="K75" s="83" t="s">
        <v>89</v>
      </c>
    </row>
    <row r="76" spans="1:11" x14ac:dyDescent="0.25">
      <c r="A76" s="76"/>
      <c r="B76" s="117" t="s">
        <v>152</v>
      </c>
      <c r="C76" s="78" t="s">
        <v>19</v>
      </c>
      <c r="D76" s="79" t="s">
        <v>28</v>
      </c>
      <c r="E76" s="80" t="s">
        <v>106</v>
      </c>
      <c r="F76" s="81" t="s">
        <v>251</v>
      </c>
      <c r="G76" s="81" t="s">
        <v>252</v>
      </c>
      <c r="H76" s="81" t="s">
        <v>142</v>
      </c>
      <c r="I76" s="81" t="s">
        <v>142</v>
      </c>
      <c r="J76" s="82" t="s">
        <v>89</v>
      </c>
      <c r="K76" s="83" t="s">
        <v>89</v>
      </c>
    </row>
    <row r="77" spans="1:11" x14ac:dyDescent="0.25">
      <c r="A77" s="76"/>
      <c r="B77" s="117" t="s">
        <v>152</v>
      </c>
      <c r="C77" s="84" t="s">
        <v>19</v>
      </c>
      <c r="D77" s="85" t="s">
        <v>101</v>
      </c>
      <c r="E77" s="86" t="s">
        <v>75</v>
      </c>
      <c r="F77" s="87" t="s">
        <v>75</v>
      </c>
      <c r="G77" s="87" t="s">
        <v>75</v>
      </c>
      <c r="H77" s="87" t="s">
        <v>75</v>
      </c>
      <c r="I77" s="87" t="s">
        <v>75</v>
      </c>
      <c r="J77" s="88" t="s">
        <v>89</v>
      </c>
      <c r="K77" s="89" t="s">
        <v>75</v>
      </c>
    </row>
    <row r="78" spans="1:11" x14ac:dyDescent="0.25">
      <c r="A78" s="76"/>
      <c r="B78" s="117" t="s">
        <v>152</v>
      </c>
      <c r="C78" s="90" t="s">
        <v>108</v>
      </c>
      <c r="D78" s="91">
        <v>1</v>
      </c>
      <c r="E78" s="92" t="s">
        <v>75</v>
      </c>
      <c r="F78" s="93" t="s">
        <v>75</v>
      </c>
      <c r="G78" s="93" t="s">
        <v>75</v>
      </c>
      <c r="H78" s="93" t="s">
        <v>75</v>
      </c>
      <c r="I78" s="93" t="s">
        <v>75</v>
      </c>
      <c r="J78" s="94" t="s">
        <v>89</v>
      </c>
      <c r="K78" s="95" t="s">
        <v>89</v>
      </c>
    </row>
    <row r="79" spans="1:11" x14ac:dyDescent="0.25">
      <c r="A79" s="76"/>
      <c r="B79" s="117" t="s">
        <v>152</v>
      </c>
      <c r="C79" s="78" t="s">
        <v>39</v>
      </c>
      <c r="D79" s="96">
        <v>2</v>
      </c>
      <c r="E79" s="80" t="s">
        <v>75</v>
      </c>
      <c r="F79" s="81" t="s">
        <v>75</v>
      </c>
      <c r="G79" s="81" t="s">
        <v>75</v>
      </c>
      <c r="H79" s="81" t="s">
        <v>75</v>
      </c>
      <c r="I79" s="81" t="s">
        <v>75</v>
      </c>
      <c r="J79" s="82" t="s">
        <v>89</v>
      </c>
      <c r="K79" s="83" t="s">
        <v>89</v>
      </c>
    </row>
    <row r="80" spans="1:11" x14ac:dyDescent="0.25">
      <c r="A80" s="76"/>
      <c r="B80" s="117" t="s">
        <v>152</v>
      </c>
      <c r="C80" s="78" t="s">
        <v>39</v>
      </c>
      <c r="D80" s="96">
        <v>3</v>
      </c>
      <c r="E80" s="80" t="s">
        <v>75</v>
      </c>
      <c r="F80" s="81" t="s">
        <v>75</v>
      </c>
      <c r="G80" s="81" t="s">
        <v>75</v>
      </c>
      <c r="H80" s="81" t="s">
        <v>75</v>
      </c>
      <c r="I80" s="81" t="s">
        <v>75</v>
      </c>
      <c r="J80" s="82" t="s">
        <v>89</v>
      </c>
      <c r="K80" s="83" t="s">
        <v>89</v>
      </c>
    </row>
    <row r="81" spans="1:11" x14ac:dyDescent="0.25">
      <c r="A81" s="76"/>
      <c r="B81" s="117" t="s">
        <v>152</v>
      </c>
      <c r="C81" s="78" t="s">
        <v>39</v>
      </c>
      <c r="D81" s="96">
        <v>4</v>
      </c>
      <c r="E81" s="80" t="s">
        <v>75</v>
      </c>
      <c r="F81" s="81" t="s">
        <v>75</v>
      </c>
      <c r="G81" s="81" t="s">
        <v>75</v>
      </c>
      <c r="H81" s="81" t="s">
        <v>75</v>
      </c>
      <c r="I81" s="81" t="s">
        <v>75</v>
      </c>
      <c r="J81" s="82" t="s">
        <v>89</v>
      </c>
      <c r="K81" s="83" t="s">
        <v>89</v>
      </c>
    </row>
    <row r="82" spans="1:11" x14ac:dyDescent="0.25">
      <c r="A82" s="76"/>
      <c r="B82" s="117" t="s">
        <v>152</v>
      </c>
      <c r="C82" s="78" t="s">
        <v>39</v>
      </c>
      <c r="D82" s="96">
        <v>5</v>
      </c>
      <c r="E82" s="80" t="s">
        <v>75</v>
      </c>
      <c r="F82" s="81" t="s">
        <v>75</v>
      </c>
      <c r="G82" s="81" t="s">
        <v>75</v>
      </c>
      <c r="H82" s="81" t="s">
        <v>75</v>
      </c>
      <c r="I82" s="81" t="s">
        <v>75</v>
      </c>
      <c r="J82" s="82" t="s">
        <v>89</v>
      </c>
      <c r="K82" s="83" t="s">
        <v>89</v>
      </c>
    </row>
    <row r="83" spans="1:11" x14ac:dyDescent="0.25">
      <c r="A83" s="76"/>
      <c r="B83" s="117" t="s">
        <v>152</v>
      </c>
      <c r="C83" s="78" t="s">
        <v>39</v>
      </c>
      <c r="D83" s="79" t="s">
        <v>138</v>
      </c>
      <c r="E83" s="80" t="s">
        <v>89</v>
      </c>
      <c r="F83" s="81" t="s">
        <v>89</v>
      </c>
      <c r="G83" s="81" t="s">
        <v>89</v>
      </c>
      <c r="H83" s="81" t="s">
        <v>89</v>
      </c>
      <c r="I83" s="81" t="s">
        <v>89</v>
      </c>
      <c r="J83" s="82" t="s">
        <v>89</v>
      </c>
      <c r="K83" s="83" t="s">
        <v>89</v>
      </c>
    </row>
    <row r="84" spans="1:11" x14ac:dyDescent="0.25">
      <c r="A84" s="76"/>
      <c r="B84" s="117" t="s">
        <v>152</v>
      </c>
      <c r="C84" s="84" t="s">
        <v>39</v>
      </c>
      <c r="D84" s="97" t="s">
        <v>101</v>
      </c>
      <c r="E84" s="98" t="s">
        <v>89</v>
      </c>
      <c r="F84" s="99" t="s">
        <v>89</v>
      </c>
      <c r="G84" s="99" t="s">
        <v>89</v>
      </c>
      <c r="H84" s="99" t="s">
        <v>89</v>
      </c>
      <c r="I84" s="99" t="s">
        <v>89</v>
      </c>
      <c r="J84" s="100" t="s">
        <v>89</v>
      </c>
      <c r="K84" s="101" t="s">
        <v>89</v>
      </c>
    </row>
    <row r="85" spans="1:11" x14ac:dyDescent="0.25">
      <c r="A85" s="76"/>
      <c r="B85" s="117" t="s">
        <v>152</v>
      </c>
      <c r="C85" s="58" t="s">
        <v>42</v>
      </c>
      <c r="D85" s="102" t="s">
        <v>43</v>
      </c>
      <c r="E85" s="92" t="s">
        <v>82</v>
      </c>
      <c r="F85" s="93" t="s">
        <v>253</v>
      </c>
      <c r="G85" s="93" t="s">
        <v>254</v>
      </c>
      <c r="H85" s="93" t="s">
        <v>186</v>
      </c>
      <c r="I85" s="93" t="s">
        <v>142</v>
      </c>
      <c r="J85" s="94" t="s">
        <v>89</v>
      </c>
      <c r="K85" s="95" t="s">
        <v>75</v>
      </c>
    </row>
    <row r="86" spans="1:11" x14ac:dyDescent="0.25">
      <c r="A86" s="76"/>
      <c r="B86" s="117" t="s">
        <v>152</v>
      </c>
      <c r="C86" s="78" t="s">
        <v>42</v>
      </c>
      <c r="D86" s="103" t="s">
        <v>45</v>
      </c>
      <c r="E86" s="104" t="s">
        <v>139</v>
      </c>
      <c r="F86" s="105" t="s">
        <v>255</v>
      </c>
      <c r="G86" s="105" t="s">
        <v>256</v>
      </c>
      <c r="H86" s="105" t="s">
        <v>257</v>
      </c>
      <c r="I86" s="105" t="s">
        <v>142</v>
      </c>
      <c r="J86" s="106" t="s">
        <v>89</v>
      </c>
      <c r="K86" s="107" t="s">
        <v>89</v>
      </c>
    </row>
    <row r="87" spans="1:11" ht="15" customHeight="1" thickBot="1" x14ac:dyDescent="0.3">
      <c r="A87" s="76"/>
      <c r="B87" s="118" t="s">
        <v>152</v>
      </c>
      <c r="C87" s="109" t="s">
        <v>42</v>
      </c>
      <c r="D87" s="110" t="s">
        <v>101</v>
      </c>
      <c r="E87" s="111" t="s">
        <v>89</v>
      </c>
      <c r="F87" s="112" t="s">
        <v>89</v>
      </c>
      <c r="G87" s="112" t="s">
        <v>89</v>
      </c>
      <c r="H87" s="112" t="s">
        <v>89</v>
      </c>
      <c r="I87" s="112" t="s">
        <v>89</v>
      </c>
      <c r="J87" s="113" t="s">
        <v>89</v>
      </c>
      <c r="K87" s="114" t="s">
        <v>89</v>
      </c>
    </row>
    <row r="88" spans="1:11" x14ac:dyDescent="0.25">
      <c r="A88" s="76"/>
      <c r="B88" s="115" t="s">
        <v>165</v>
      </c>
      <c r="C88" s="58" t="s">
        <v>19</v>
      </c>
      <c r="D88" s="116" t="s">
        <v>20</v>
      </c>
      <c r="E88" s="92" t="s">
        <v>75</v>
      </c>
      <c r="F88" s="93" t="s">
        <v>75</v>
      </c>
      <c r="G88" s="93" t="s">
        <v>75</v>
      </c>
      <c r="H88" s="93" t="s">
        <v>75</v>
      </c>
      <c r="I88" s="93" t="s">
        <v>75</v>
      </c>
      <c r="J88" s="94" t="s">
        <v>89</v>
      </c>
      <c r="K88" s="95" t="s">
        <v>75</v>
      </c>
    </row>
    <row r="89" spans="1:11" x14ac:dyDescent="0.25">
      <c r="A89" s="76"/>
      <c r="B89" s="117" t="s">
        <v>165</v>
      </c>
      <c r="C89" s="78" t="s">
        <v>19</v>
      </c>
      <c r="D89" s="79" t="s">
        <v>22</v>
      </c>
      <c r="E89" s="80" t="s">
        <v>75</v>
      </c>
      <c r="F89" s="81" t="s">
        <v>75</v>
      </c>
      <c r="G89" s="81" t="s">
        <v>75</v>
      </c>
      <c r="H89" s="81" t="s">
        <v>75</v>
      </c>
      <c r="I89" s="81" t="s">
        <v>75</v>
      </c>
      <c r="J89" s="82" t="s">
        <v>89</v>
      </c>
      <c r="K89" s="83" t="s">
        <v>75</v>
      </c>
    </row>
    <row r="90" spans="1:11" x14ac:dyDescent="0.25">
      <c r="A90" s="76"/>
      <c r="B90" s="117" t="s">
        <v>165</v>
      </c>
      <c r="C90" s="78" t="s">
        <v>19</v>
      </c>
      <c r="D90" s="79" t="s">
        <v>83</v>
      </c>
      <c r="E90" s="80" t="s">
        <v>75</v>
      </c>
      <c r="F90" s="81" t="s">
        <v>75</v>
      </c>
      <c r="G90" s="81" t="s">
        <v>75</v>
      </c>
      <c r="H90" s="81" t="s">
        <v>75</v>
      </c>
      <c r="I90" s="81" t="s">
        <v>75</v>
      </c>
      <c r="J90" s="82" t="s">
        <v>89</v>
      </c>
      <c r="K90" s="83" t="s">
        <v>75</v>
      </c>
    </row>
    <row r="91" spans="1:11" x14ac:dyDescent="0.25">
      <c r="A91" s="76"/>
      <c r="B91" s="117" t="s">
        <v>165</v>
      </c>
      <c r="C91" s="78" t="s">
        <v>19</v>
      </c>
      <c r="D91" s="79" t="s">
        <v>26</v>
      </c>
      <c r="E91" s="80" t="s">
        <v>89</v>
      </c>
      <c r="F91" s="81" t="s">
        <v>89</v>
      </c>
      <c r="G91" s="81" t="s">
        <v>89</v>
      </c>
      <c r="H91" s="81" t="s">
        <v>89</v>
      </c>
      <c r="I91" s="81" t="s">
        <v>89</v>
      </c>
      <c r="J91" s="82" t="s">
        <v>89</v>
      </c>
      <c r="K91" s="83" t="s">
        <v>75</v>
      </c>
    </row>
    <row r="92" spans="1:11" x14ac:dyDescent="0.25">
      <c r="A92" s="76"/>
      <c r="B92" s="117" t="s">
        <v>165</v>
      </c>
      <c r="C92" s="78" t="s">
        <v>19</v>
      </c>
      <c r="D92" s="79" t="s">
        <v>28</v>
      </c>
      <c r="E92" s="80" t="s">
        <v>258</v>
      </c>
      <c r="F92" s="81" t="s">
        <v>204</v>
      </c>
      <c r="G92" s="81" t="s">
        <v>259</v>
      </c>
      <c r="H92" s="81" t="s">
        <v>232</v>
      </c>
      <c r="I92" s="81" t="s">
        <v>260</v>
      </c>
      <c r="J92" s="82" t="s">
        <v>75</v>
      </c>
      <c r="K92" s="83" t="s">
        <v>151</v>
      </c>
    </row>
    <row r="93" spans="1:11" x14ac:dyDescent="0.25">
      <c r="A93" s="76"/>
      <c r="B93" s="117" t="s">
        <v>165</v>
      </c>
      <c r="C93" s="84" t="s">
        <v>19</v>
      </c>
      <c r="D93" s="85" t="s">
        <v>101</v>
      </c>
      <c r="E93" s="86" t="s">
        <v>106</v>
      </c>
      <c r="F93" s="87" t="s">
        <v>261</v>
      </c>
      <c r="G93" s="87" t="s">
        <v>262</v>
      </c>
      <c r="H93" s="87" t="s">
        <v>263</v>
      </c>
      <c r="I93" s="87" t="s">
        <v>142</v>
      </c>
      <c r="J93" s="88" t="s">
        <v>89</v>
      </c>
      <c r="K93" s="89" t="s">
        <v>75</v>
      </c>
    </row>
    <row r="94" spans="1:11" x14ac:dyDescent="0.25">
      <c r="A94" s="76"/>
      <c r="B94" s="117" t="s">
        <v>165</v>
      </c>
      <c r="C94" s="90" t="s">
        <v>108</v>
      </c>
      <c r="D94" s="91">
        <v>1</v>
      </c>
      <c r="E94" s="92" t="s">
        <v>137</v>
      </c>
      <c r="F94" s="93" t="s">
        <v>117</v>
      </c>
      <c r="G94" s="93" t="s">
        <v>191</v>
      </c>
      <c r="H94" s="93" t="s">
        <v>264</v>
      </c>
      <c r="I94" s="93" t="s">
        <v>142</v>
      </c>
      <c r="J94" s="94" t="s">
        <v>75</v>
      </c>
      <c r="K94" s="95" t="s">
        <v>75</v>
      </c>
    </row>
    <row r="95" spans="1:11" x14ac:dyDescent="0.25">
      <c r="A95" s="76"/>
      <c r="B95" s="117" t="s">
        <v>165</v>
      </c>
      <c r="C95" s="78" t="s">
        <v>39</v>
      </c>
      <c r="D95" s="96">
        <v>2</v>
      </c>
      <c r="E95" s="80" t="s">
        <v>137</v>
      </c>
      <c r="F95" s="81" t="s">
        <v>265</v>
      </c>
      <c r="G95" s="81" t="s">
        <v>266</v>
      </c>
      <c r="H95" s="81" t="s">
        <v>267</v>
      </c>
      <c r="I95" s="81" t="s">
        <v>142</v>
      </c>
      <c r="J95" s="82" t="s">
        <v>89</v>
      </c>
      <c r="K95" s="83" t="s">
        <v>82</v>
      </c>
    </row>
    <row r="96" spans="1:11" x14ac:dyDescent="0.25">
      <c r="A96" s="76"/>
      <c r="B96" s="117" t="s">
        <v>165</v>
      </c>
      <c r="C96" s="78" t="s">
        <v>39</v>
      </c>
      <c r="D96" s="96">
        <v>3</v>
      </c>
      <c r="E96" s="80" t="s">
        <v>161</v>
      </c>
      <c r="F96" s="81" t="s">
        <v>227</v>
      </c>
      <c r="G96" s="81" t="s">
        <v>268</v>
      </c>
      <c r="H96" s="81" t="s">
        <v>217</v>
      </c>
      <c r="I96" s="81" t="s">
        <v>142</v>
      </c>
      <c r="J96" s="82" t="s">
        <v>89</v>
      </c>
      <c r="K96" s="83" t="s">
        <v>75</v>
      </c>
    </row>
    <row r="97" spans="1:11" x14ac:dyDescent="0.25">
      <c r="A97" s="76"/>
      <c r="B97" s="117" t="s">
        <v>165</v>
      </c>
      <c r="C97" s="78" t="s">
        <v>39</v>
      </c>
      <c r="D97" s="96">
        <v>4</v>
      </c>
      <c r="E97" s="80" t="s">
        <v>127</v>
      </c>
      <c r="F97" s="81" t="s">
        <v>269</v>
      </c>
      <c r="G97" s="81" t="s">
        <v>259</v>
      </c>
      <c r="H97" s="81" t="s">
        <v>270</v>
      </c>
      <c r="I97" s="81" t="s">
        <v>142</v>
      </c>
      <c r="J97" s="82" t="s">
        <v>89</v>
      </c>
      <c r="K97" s="83" t="s">
        <v>82</v>
      </c>
    </row>
    <row r="98" spans="1:11" x14ac:dyDescent="0.25">
      <c r="A98" s="76"/>
      <c r="B98" s="117" t="s">
        <v>165</v>
      </c>
      <c r="C98" s="78" t="s">
        <v>39</v>
      </c>
      <c r="D98" s="96">
        <v>5</v>
      </c>
      <c r="E98" s="80" t="s">
        <v>120</v>
      </c>
      <c r="F98" s="81" t="s">
        <v>271</v>
      </c>
      <c r="G98" s="81" t="s">
        <v>272</v>
      </c>
      <c r="H98" s="81" t="s">
        <v>273</v>
      </c>
      <c r="I98" s="81" t="s">
        <v>142</v>
      </c>
      <c r="J98" s="82" t="s">
        <v>75</v>
      </c>
      <c r="K98" s="83" t="s">
        <v>82</v>
      </c>
    </row>
    <row r="99" spans="1:11" x14ac:dyDescent="0.25">
      <c r="A99" s="76"/>
      <c r="B99" s="117" t="s">
        <v>165</v>
      </c>
      <c r="C99" s="78" t="s">
        <v>39</v>
      </c>
      <c r="D99" s="79" t="s">
        <v>138</v>
      </c>
      <c r="E99" s="80" t="s">
        <v>75</v>
      </c>
      <c r="F99" s="81" t="s">
        <v>75</v>
      </c>
      <c r="G99" s="81" t="s">
        <v>75</v>
      </c>
      <c r="H99" s="81" t="s">
        <v>75</v>
      </c>
      <c r="I99" s="81" t="s">
        <v>75</v>
      </c>
      <c r="J99" s="82" t="s">
        <v>89</v>
      </c>
      <c r="K99" s="83" t="s">
        <v>75</v>
      </c>
    </row>
    <row r="100" spans="1:11" x14ac:dyDescent="0.25">
      <c r="A100" s="76"/>
      <c r="B100" s="117" t="s">
        <v>165</v>
      </c>
      <c r="C100" s="84" t="s">
        <v>39</v>
      </c>
      <c r="D100" s="97" t="s">
        <v>101</v>
      </c>
      <c r="E100" s="98" t="s">
        <v>89</v>
      </c>
      <c r="F100" s="99" t="s">
        <v>89</v>
      </c>
      <c r="G100" s="99" t="s">
        <v>89</v>
      </c>
      <c r="H100" s="99" t="s">
        <v>89</v>
      </c>
      <c r="I100" s="99" t="s">
        <v>89</v>
      </c>
      <c r="J100" s="100" t="s">
        <v>89</v>
      </c>
      <c r="K100" s="101" t="s">
        <v>89</v>
      </c>
    </row>
    <row r="101" spans="1:11" x14ac:dyDescent="0.25">
      <c r="A101" s="76"/>
      <c r="B101" s="117" t="s">
        <v>165</v>
      </c>
      <c r="C101" s="58" t="s">
        <v>42</v>
      </c>
      <c r="D101" s="102" t="s">
        <v>43</v>
      </c>
      <c r="E101" s="92" t="s">
        <v>213</v>
      </c>
      <c r="F101" s="93" t="s">
        <v>97</v>
      </c>
      <c r="G101" s="93" t="s">
        <v>97</v>
      </c>
      <c r="H101" s="93" t="s">
        <v>274</v>
      </c>
      <c r="I101" s="93" t="s">
        <v>142</v>
      </c>
      <c r="J101" s="94" t="s">
        <v>75</v>
      </c>
      <c r="K101" s="95" t="s">
        <v>106</v>
      </c>
    </row>
    <row r="102" spans="1:11" x14ac:dyDescent="0.25">
      <c r="A102" s="76"/>
      <c r="B102" s="117" t="s">
        <v>165</v>
      </c>
      <c r="C102" s="78" t="s">
        <v>42</v>
      </c>
      <c r="D102" s="103" t="s">
        <v>45</v>
      </c>
      <c r="E102" s="104" t="s">
        <v>190</v>
      </c>
      <c r="F102" s="105" t="s">
        <v>112</v>
      </c>
      <c r="G102" s="105" t="s">
        <v>275</v>
      </c>
      <c r="H102" s="105" t="s">
        <v>276</v>
      </c>
      <c r="I102" s="105" t="s">
        <v>277</v>
      </c>
      <c r="J102" s="106" t="s">
        <v>75</v>
      </c>
      <c r="K102" s="107" t="s">
        <v>90</v>
      </c>
    </row>
    <row r="103" spans="1:11" ht="15" customHeight="1" thickBot="1" x14ac:dyDescent="0.3">
      <c r="A103" s="123"/>
      <c r="B103" s="118" t="s">
        <v>165</v>
      </c>
      <c r="C103" s="109" t="s">
        <v>42</v>
      </c>
      <c r="D103" s="110" t="s">
        <v>101</v>
      </c>
      <c r="E103" s="111" t="s">
        <v>89</v>
      </c>
      <c r="F103" s="112" t="s">
        <v>89</v>
      </c>
      <c r="G103" s="112" t="s">
        <v>89</v>
      </c>
      <c r="H103" s="112" t="s">
        <v>89</v>
      </c>
      <c r="I103" s="112" t="s">
        <v>89</v>
      </c>
      <c r="J103" s="113" t="s">
        <v>89</v>
      </c>
      <c r="K103" s="114" t="s">
        <v>89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Workbok overview</vt:lpstr>
      <vt:lpstr>Table 1a Attainment 2023-25</vt:lpstr>
      <vt:lpstr>Table 1b Attainment 2023-25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Stallard, Lorraine C</dc:creator>
  <cp:lastModifiedBy>Stallard, Lorraine C</cp:lastModifiedBy>
  <dcterms:created xsi:type="dcterms:W3CDTF">2026-05-06T09:03:17Z</dcterms:created>
  <dcterms:modified xsi:type="dcterms:W3CDTF">2026-05-06T09:06:27Z</dcterms:modified>
</cp:coreProperties>
</file>